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Cataract (Govt.)" sheetId="1" r:id="rId1"/>
    <sheet name="Cataract (Private)" sheetId="2" r:id="rId2"/>
    <sheet name="Other Diseases Govt." sheetId="5" r:id="rId3"/>
    <sheet name="Other Diseases Private &amp; NGO" sheetId="3" r:id="rId4"/>
    <sheet name="MT(Opt)" sheetId="4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/>
  <c r="G14"/>
  <c r="G16"/>
  <c r="G10"/>
  <c r="G20" l="1"/>
  <c r="G11"/>
  <c r="G9"/>
  <c r="G13"/>
  <c r="E22"/>
  <c r="G12"/>
  <c r="I29" i="4" l="1"/>
  <c r="J29"/>
  <c r="G21" i="1"/>
  <c r="G19"/>
  <c r="K29" i="4"/>
  <c r="L29" l="1"/>
  <c r="R29"/>
  <c r="G17" i="1"/>
  <c r="L27" i="5"/>
  <c r="K27"/>
  <c r="J27"/>
  <c r="I27"/>
  <c r="H27"/>
  <c r="G27"/>
  <c r="F27"/>
  <c r="E27"/>
  <c r="D27"/>
  <c r="C27"/>
  <c r="Q29" i="4"/>
  <c r="P29"/>
  <c r="O29"/>
  <c r="N29"/>
  <c r="M29"/>
  <c r="H29"/>
  <c r="G29"/>
  <c r="F29"/>
  <c r="D29"/>
  <c r="L27" i="3"/>
  <c r="K27"/>
  <c r="J27"/>
  <c r="I27"/>
  <c r="H27"/>
  <c r="G27"/>
  <c r="F27"/>
  <c r="E27"/>
  <c r="D27"/>
  <c r="C27"/>
  <c r="E15" i="2" l="1"/>
  <c r="D15"/>
  <c r="C15"/>
  <c r="F14"/>
  <c r="F13"/>
  <c r="F12"/>
  <c r="F11"/>
  <c r="F10"/>
  <c r="F9"/>
  <c r="F8"/>
  <c r="F7"/>
  <c r="F6"/>
  <c r="F5"/>
  <c r="F15" l="1"/>
  <c r="F22" i="1"/>
  <c r="D22"/>
  <c r="G18"/>
  <c r="G8"/>
  <c r="G7"/>
  <c r="G6"/>
  <c r="G22" l="1"/>
</calcChain>
</file>

<file path=xl/sharedStrings.xml><?xml version="1.0" encoding="utf-8"?>
<sst xmlns="http://schemas.openxmlformats.org/spreadsheetml/2006/main" count="203" uniqueCount="107">
  <si>
    <t>National Programme for Control of Blindness &amp; Visual Impairmrnt (NPCB &amp; VI)</t>
  </si>
  <si>
    <t xml:space="preserve"> Performance report of Cataract Surgeries in Govt. Hospitals  </t>
  </si>
  <si>
    <t>Reporting for the month May, 2018</t>
  </si>
  <si>
    <t xml:space="preserve">District - </t>
  </si>
  <si>
    <t>Monthly Target -  60 Per Surgeon</t>
  </si>
  <si>
    <t>Sl no.</t>
  </si>
  <si>
    <t>Name of the Eye Surgeons</t>
  </si>
  <si>
    <t>Place of posting</t>
  </si>
  <si>
    <t>Con</t>
  </si>
  <si>
    <t>IOL</t>
  </si>
  <si>
    <t>Phaco</t>
  </si>
  <si>
    <t>Total</t>
  </si>
  <si>
    <t>Remarks</t>
  </si>
  <si>
    <t>Grand Total</t>
  </si>
  <si>
    <t xml:space="preserve"> Performance report of Cataract Surgeries in NGO / Private Hospitals  </t>
  </si>
  <si>
    <t xml:space="preserve">Name of the NGO / Private Hospital  </t>
  </si>
  <si>
    <t>NATIONAL PROGRAMME FOR CONTROL OF BLINDNESS &amp; VISUAL IMPAIRMENT (NPCB &amp; VI)</t>
  </si>
  <si>
    <t>Other Eye Diseases Private/ NGO Hospital for the month of May</t>
  </si>
  <si>
    <t>Sl NO.</t>
  </si>
  <si>
    <t>Name of Districts</t>
  </si>
  <si>
    <t xml:space="preserve">Glaucoma </t>
  </si>
  <si>
    <t xml:space="preserve">Diabetic Retinopathy </t>
  </si>
  <si>
    <t>Childhood Blindness</t>
  </si>
  <si>
    <t>Trachoma</t>
  </si>
  <si>
    <t>Squint</t>
  </si>
  <si>
    <t>ROP</t>
  </si>
  <si>
    <t>Low Vision</t>
  </si>
  <si>
    <t>Corneal Blindness</t>
  </si>
  <si>
    <t xml:space="preserve">Other (OPD) </t>
  </si>
  <si>
    <t>Alipurduar</t>
  </si>
  <si>
    <t>Bankura</t>
  </si>
  <si>
    <t xml:space="preserve">Basirhat </t>
  </si>
  <si>
    <t>Birbhum</t>
  </si>
  <si>
    <t xml:space="preserve">Bishnupur </t>
  </si>
  <si>
    <t>Cooch Behar</t>
  </si>
  <si>
    <t>Dakshin Dinajpur</t>
  </si>
  <si>
    <t>Darjeeling</t>
  </si>
  <si>
    <t xml:space="preserve">Diamond Harbour </t>
  </si>
  <si>
    <t>Hooghly</t>
  </si>
  <si>
    <t>Howrah</t>
  </si>
  <si>
    <t>Jalpaiguri</t>
  </si>
  <si>
    <t xml:space="preserve">Jhargram </t>
  </si>
  <si>
    <t>Kolkata</t>
  </si>
  <si>
    <t>Malda</t>
  </si>
  <si>
    <t>Murshidabad</t>
  </si>
  <si>
    <t>Nadia</t>
  </si>
  <si>
    <t>Nandigram</t>
  </si>
  <si>
    <t>North 24 Parganas</t>
  </si>
  <si>
    <t>Paschim Bardhaman</t>
  </si>
  <si>
    <t>Paschim Medinipore</t>
  </si>
  <si>
    <t>Purba Bardhaman</t>
  </si>
  <si>
    <t>Purba Medinipur</t>
  </si>
  <si>
    <t xml:space="preserve">Purulia </t>
  </si>
  <si>
    <t xml:space="preserve">Rampurhat </t>
  </si>
  <si>
    <t>South 24 Parganas</t>
  </si>
  <si>
    <t>Uttar Dinajpur</t>
  </si>
  <si>
    <t>Performane of MT (Optometry)</t>
  </si>
  <si>
    <t xml:space="preserve">Status of School Eye Screening </t>
  </si>
  <si>
    <t>Status of Presbiopia</t>
  </si>
  <si>
    <t>Status of Cataract Detection &amp; Surgery</t>
  </si>
  <si>
    <t>Sl. No.</t>
  </si>
  <si>
    <t>Name of Unit</t>
  </si>
  <si>
    <t>Name of MT (Optometry) Posted</t>
  </si>
  <si>
    <t>No. of the School visited</t>
  </si>
  <si>
    <t>No. of teacher trained</t>
  </si>
  <si>
    <t>No. of Children Screened</t>
  </si>
  <si>
    <t>No. of refractive error detected</t>
  </si>
  <si>
    <t xml:space="preserve">No. of Spectacle Distributed </t>
  </si>
  <si>
    <t>No. of person above 45 years Screened for Presbiopia</t>
  </si>
  <si>
    <t>No. of person above 45 years detected for refraction error for near vision</t>
  </si>
  <si>
    <t>No. of Spectacles Distributed</t>
  </si>
  <si>
    <t>No. of person detected with cataract</t>
  </si>
  <si>
    <t>No. of Operation Done in the month in the block</t>
  </si>
  <si>
    <t xml:space="preserve">Target </t>
  </si>
  <si>
    <t>RIO, MCH, KOLKATA</t>
  </si>
  <si>
    <t>PROF. L. K. MONDAL</t>
  </si>
  <si>
    <t>PROF. A. K. GHOSH</t>
  </si>
  <si>
    <t>PROF. S. DATTA</t>
  </si>
  <si>
    <t>DR. P. S. ROY</t>
  </si>
  <si>
    <t>DR. MADHUMITA BANERJEE</t>
  </si>
  <si>
    <t>District - RIO, MCH, KOLKATA</t>
  </si>
  <si>
    <t>RIO, Kolkata</t>
  </si>
  <si>
    <t>Mr. Nirmal Mondal</t>
  </si>
  <si>
    <t>Mr. Kamala K Nandi</t>
  </si>
  <si>
    <t>Mr. Amitava Bose</t>
  </si>
  <si>
    <t>Mr. Nirmal Nath</t>
  </si>
  <si>
    <t>NA</t>
  </si>
  <si>
    <t>District - Kolkata</t>
  </si>
  <si>
    <t>No of person screened with cataract *</t>
  </si>
  <si>
    <t>* PLEASE NOTE, CATARACT SCREENING IS DONE BY DOCTORS NOT BY MT OPTOMETRY HERE AT RIO, MCH, KOLKATA</t>
  </si>
  <si>
    <t>DR. SOUMI MALLICK</t>
  </si>
  <si>
    <t>DR. TANIA ROY BHADRA</t>
  </si>
  <si>
    <t>DR. SALIL KUMAR MANDAL</t>
  </si>
  <si>
    <t>DR. C. CHAKRABORTY</t>
  </si>
  <si>
    <t>DIRECTOR</t>
  </si>
  <si>
    <t>SECRETARY &amp; DDO</t>
  </si>
  <si>
    <t>PROF. ANINDITA MONDAL</t>
  </si>
  <si>
    <t>National Programme for Control of Blindness &amp; Visual Impairment (NPCB &amp; VI)</t>
  </si>
  <si>
    <t>PROF. SANJAY CHATTERJEE</t>
  </si>
  <si>
    <t>DR. SOUMYADEEP MAJUMDAR</t>
  </si>
  <si>
    <t>PROF. K. P. BAIDYA</t>
  </si>
  <si>
    <t>ON DETAILMENT</t>
  </si>
  <si>
    <t>DR. PINAKI SENGUPTA</t>
  </si>
  <si>
    <t>Reporting for the month August, 2020</t>
  </si>
  <si>
    <t>DR. ANINDA GUPTA</t>
  </si>
  <si>
    <t>DR. NAZRUL ISLAM</t>
  </si>
  <si>
    <t xml:space="preserve">                                                                    Reporting for the month of August 2020                                                                                                                                                                                                                            District -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</si>
</sst>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larendon"/>
      <family val="1"/>
    </font>
    <font>
      <b/>
      <sz val="8"/>
      <name val="Calibri"/>
      <family val="2"/>
    </font>
    <font>
      <sz val="8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6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/>
    <xf numFmtId="0" fontId="2" fillId="0" borderId="10" xfId="0" applyFont="1" applyFill="1" applyBorder="1"/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10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15" fillId="0" borderId="22" xfId="0" applyFont="1" applyFill="1" applyBorder="1" applyAlignment="1"/>
    <xf numFmtId="0" fontId="15" fillId="0" borderId="1" xfId="0" applyFont="1" applyFill="1" applyBorder="1" applyAlignment="1"/>
    <xf numFmtId="0" fontId="15" fillId="0" borderId="6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9" xfId="0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9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abSelected="1" zoomScale="120" zoomScaleNormal="120" workbookViewId="0">
      <selection activeCell="I15" sqref="I15"/>
    </sheetView>
  </sheetViews>
  <sheetFormatPr defaultRowHeight="15"/>
  <cols>
    <col min="1" max="1" width="5.7109375" style="10" customWidth="1"/>
    <col min="2" max="2" width="22" style="10" bestFit="1" customWidth="1"/>
    <col min="3" max="3" width="16.42578125" style="10" customWidth="1"/>
    <col min="4" max="4" width="6.7109375" style="10" customWidth="1"/>
    <col min="5" max="5" width="6.42578125" style="10" customWidth="1"/>
    <col min="6" max="6" width="6.140625" style="10" customWidth="1"/>
    <col min="7" max="7" width="10.140625" style="10" customWidth="1"/>
    <col min="8" max="8" width="15.42578125" style="10" customWidth="1"/>
    <col min="9" max="16384" width="9.140625" style="1"/>
  </cols>
  <sheetData>
    <row r="1" spans="1:18" s="5" customFormat="1">
      <c r="A1" s="82" t="s">
        <v>97</v>
      </c>
      <c r="B1" s="82"/>
      <c r="C1" s="82"/>
      <c r="D1" s="82"/>
      <c r="E1" s="82"/>
      <c r="F1" s="82"/>
      <c r="G1" s="82"/>
      <c r="H1" s="82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s="5" customFormat="1" ht="18" customHeight="1">
      <c r="A2" s="83" t="s">
        <v>1</v>
      </c>
      <c r="B2" s="83"/>
      <c r="C2" s="83"/>
      <c r="D2" s="83"/>
      <c r="E2" s="83"/>
      <c r="F2" s="83"/>
      <c r="G2" s="83"/>
      <c r="H2" s="83"/>
    </row>
    <row r="3" spans="1:18" ht="18" customHeight="1">
      <c r="A3" s="83" t="s">
        <v>103</v>
      </c>
      <c r="B3" s="83"/>
      <c r="C3" s="83"/>
      <c r="D3" s="83" t="s">
        <v>80</v>
      </c>
      <c r="E3" s="83"/>
      <c r="F3" s="83"/>
      <c r="G3" s="83"/>
      <c r="H3" s="83"/>
    </row>
    <row r="4" spans="1:18">
      <c r="A4" s="84" t="s">
        <v>4</v>
      </c>
      <c r="B4" s="85"/>
      <c r="C4" s="85"/>
      <c r="D4" s="85"/>
      <c r="E4" s="85"/>
      <c r="F4" s="85"/>
      <c r="G4" s="85"/>
      <c r="H4" s="86"/>
    </row>
    <row r="5" spans="1:18" ht="31.5" customHeight="1">
      <c r="A5" s="60" t="s">
        <v>5</v>
      </c>
      <c r="B5" s="61" t="s">
        <v>6</v>
      </c>
      <c r="C5" s="60" t="s">
        <v>7</v>
      </c>
      <c r="D5" s="60" t="s">
        <v>8</v>
      </c>
      <c r="E5" s="60" t="s">
        <v>9</v>
      </c>
      <c r="F5" s="60" t="s">
        <v>10</v>
      </c>
      <c r="G5" s="60" t="s">
        <v>11</v>
      </c>
      <c r="H5" s="60" t="s">
        <v>12</v>
      </c>
      <c r="J5" s="5"/>
      <c r="K5" s="5"/>
    </row>
    <row r="6" spans="1:18">
      <c r="A6" s="6">
        <v>1</v>
      </c>
      <c r="B6" s="68" t="s">
        <v>76</v>
      </c>
      <c r="C6" s="6" t="s">
        <v>74</v>
      </c>
      <c r="D6" s="6">
        <v>0</v>
      </c>
      <c r="E6" s="7">
        <v>13</v>
      </c>
      <c r="F6" s="6">
        <v>17</v>
      </c>
      <c r="G6" s="6">
        <f>D6+E6+F6</f>
        <v>30</v>
      </c>
      <c r="H6" s="9" t="s">
        <v>94</v>
      </c>
      <c r="J6" s="78"/>
      <c r="K6" s="78"/>
    </row>
    <row r="7" spans="1:18">
      <c r="A7" s="6">
        <v>2</v>
      </c>
      <c r="B7" s="68" t="s">
        <v>75</v>
      </c>
      <c r="C7" s="6" t="s">
        <v>74</v>
      </c>
      <c r="D7" s="6">
        <v>1</v>
      </c>
      <c r="E7" s="7">
        <v>8</v>
      </c>
      <c r="F7" s="6">
        <v>10</v>
      </c>
      <c r="G7" s="6">
        <f t="shared" ref="G7" si="0">D7+E7+F7</f>
        <v>19</v>
      </c>
      <c r="H7" s="8"/>
      <c r="J7" s="5"/>
      <c r="K7" s="5"/>
      <c r="M7" s="30"/>
    </row>
    <row r="8" spans="1:18">
      <c r="A8" s="6">
        <v>3</v>
      </c>
      <c r="B8" s="68" t="s">
        <v>77</v>
      </c>
      <c r="C8" s="6" t="s">
        <v>74</v>
      </c>
      <c r="D8" s="6">
        <v>0</v>
      </c>
      <c r="E8" s="7">
        <v>1</v>
      </c>
      <c r="F8" s="6">
        <v>1</v>
      </c>
      <c r="G8" s="6">
        <f>D8+E8+F8</f>
        <v>2</v>
      </c>
      <c r="H8" s="8"/>
      <c r="J8" s="5"/>
      <c r="K8" s="5"/>
      <c r="M8" s="30"/>
    </row>
    <row r="9" spans="1:18">
      <c r="A9" s="6">
        <v>4</v>
      </c>
      <c r="B9" s="69" t="s">
        <v>96</v>
      </c>
      <c r="C9" s="50" t="s">
        <v>74</v>
      </c>
      <c r="D9" s="50">
        <v>0</v>
      </c>
      <c r="E9" s="51">
        <v>6</v>
      </c>
      <c r="F9" s="50">
        <v>0</v>
      </c>
      <c r="G9" s="50">
        <f>D9+E9+F9</f>
        <v>6</v>
      </c>
      <c r="H9" s="66"/>
      <c r="J9" s="5"/>
      <c r="K9" s="5"/>
      <c r="M9" s="30"/>
    </row>
    <row r="10" spans="1:18">
      <c r="A10" s="6">
        <v>5</v>
      </c>
      <c r="B10" s="74" t="s">
        <v>100</v>
      </c>
      <c r="C10" s="23" t="s">
        <v>74</v>
      </c>
      <c r="D10" s="23">
        <v>0</v>
      </c>
      <c r="E10" s="75">
        <v>0</v>
      </c>
      <c r="F10" s="76">
        <v>0</v>
      </c>
      <c r="G10" s="23">
        <f>D10+E10+F10</f>
        <v>0</v>
      </c>
      <c r="H10" s="22" t="s">
        <v>101</v>
      </c>
      <c r="J10" s="5"/>
      <c r="K10" s="5"/>
      <c r="M10" s="30"/>
    </row>
    <row r="11" spans="1:18" ht="15.75" thickBot="1">
      <c r="A11" s="53">
        <v>6</v>
      </c>
      <c r="B11" s="70" t="s">
        <v>98</v>
      </c>
      <c r="C11" s="53" t="s">
        <v>74</v>
      </c>
      <c r="D11" s="53">
        <v>0</v>
      </c>
      <c r="E11" s="65">
        <v>2</v>
      </c>
      <c r="F11" s="53">
        <v>1</v>
      </c>
      <c r="G11" s="53">
        <f>D11+E11+F11</f>
        <v>3</v>
      </c>
      <c r="H11" s="54"/>
      <c r="J11" s="5"/>
      <c r="K11" s="5"/>
      <c r="M11" s="30"/>
    </row>
    <row r="12" spans="1:18">
      <c r="A12" s="50">
        <v>7</v>
      </c>
      <c r="B12" s="69" t="s">
        <v>92</v>
      </c>
      <c r="C12" s="50" t="s">
        <v>74</v>
      </c>
      <c r="D12" s="50">
        <v>0</v>
      </c>
      <c r="E12" s="51">
        <v>5</v>
      </c>
      <c r="F12" s="50">
        <v>24</v>
      </c>
      <c r="G12" s="50">
        <f t="shared" ref="G12:G21" si="1">D12+E12+F12</f>
        <v>29</v>
      </c>
      <c r="H12" s="67" t="s">
        <v>95</v>
      </c>
    </row>
    <row r="13" spans="1:18">
      <c r="A13" s="6">
        <v>8</v>
      </c>
      <c r="B13" s="68" t="s">
        <v>93</v>
      </c>
      <c r="C13" s="6" t="s">
        <v>74</v>
      </c>
      <c r="D13" s="6">
        <v>0</v>
      </c>
      <c r="E13" s="6">
        <v>1</v>
      </c>
      <c r="F13" s="6">
        <v>4</v>
      </c>
      <c r="G13" s="6">
        <f t="shared" si="1"/>
        <v>5</v>
      </c>
      <c r="H13" s="8"/>
    </row>
    <row r="14" spans="1:18">
      <c r="A14" s="6">
        <v>9</v>
      </c>
      <c r="B14" s="69" t="s">
        <v>104</v>
      </c>
      <c r="C14" s="50" t="s">
        <v>74</v>
      </c>
      <c r="D14" s="50">
        <v>0</v>
      </c>
      <c r="E14" s="50">
        <v>8</v>
      </c>
      <c r="F14" s="50">
        <v>2</v>
      </c>
      <c r="G14" s="50">
        <f t="shared" si="1"/>
        <v>10</v>
      </c>
      <c r="H14" s="52"/>
    </row>
    <row r="15" spans="1:18">
      <c r="A15" s="6">
        <v>10</v>
      </c>
      <c r="B15" s="69" t="s">
        <v>105</v>
      </c>
      <c r="C15" s="50" t="s">
        <v>74</v>
      </c>
      <c r="D15" s="50">
        <v>0</v>
      </c>
      <c r="E15" s="50">
        <v>0</v>
      </c>
      <c r="F15" s="50">
        <v>0</v>
      </c>
      <c r="G15" s="50">
        <f t="shared" si="1"/>
        <v>0</v>
      </c>
      <c r="H15" s="52"/>
    </row>
    <row r="16" spans="1:18">
      <c r="A16" s="6">
        <v>11</v>
      </c>
      <c r="B16" s="69" t="s">
        <v>102</v>
      </c>
      <c r="C16" s="50" t="s">
        <v>74</v>
      </c>
      <c r="D16" s="50">
        <v>0</v>
      </c>
      <c r="E16" s="50">
        <v>4</v>
      </c>
      <c r="F16" s="50">
        <v>1</v>
      </c>
      <c r="G16" s="50">
        <f t="shared" si="1"/>
        <v>5</v>
      </c>
      <c r="H16" s="52"/>
    </row>
    <row r="17" spans="1:8" ht="15.75" thickBot="1">
      <c r="A17" s="53">
        <v>12</v>
      </c>
      <c r="B17" s="71" t="s">
        <v>78</v>
      </c>
      <c r="C17" s="62" t="s">
        <v>74</v>
      </c>
      <c r="D17" s="62">
        <v>0</v>
      </c>
      <c r="E17" s="63">
        <v>0</v>
      </c>
      <c r="F17" s="62">
        <v>0</v>
      </c>
      <c r="G17" s="62">
        <f t="shared" si="1"/>
        <v>0</v>
      </c>
      <c r="H17" s="77"/>
    </row>
    <row r="18" spans="1:8">
      <c r="A18" s="50">
        <v>13</v>
      </c>
      <c r="B18" s="72" t="s">
        <v>79</v>
      </c>
      <c r="C18" s="50" t="s">
        <v>74</v>
      </c>
      <c r="D18" s="52">
        <v>0</v>
      </c>
      <c r="E18" s="50">
        <v>2</v>
      </c>
      <c r="F18" s="50">
        <v>1</v>
      </c>
      <c r="G18" s="50">
        <f t="shared" si="1"/>
        <v>3</v>
      </c>
      <c r="H18" s="52"/>
    </row>
    <row r="19" spans="1:8">
      <c r="A19" s="6">
        <v>14</v>
      </c>
      <c r="B19" s="73" t="s">
        <v>90</v>
      </c>
      <c r="C19" s="6" t="s">
        <v>74</v>
      </c>
      <c r="D19" s="8">
        <v>0</v>
      </c>
      <c r="E19" s="6">
        <v>2</v>
      </c>
      <c r="F19" s="6">
        <v>2</v>
      </c>
      <c r="G19" s="6">
        <f t="shared" si="1"/>
        <v>4</v>
      </c>
      <c r="H19" s="8"/>
    </row>
    <row r="20" spans="1:8">
      <c r="A20" s="6">
        <v>15</v>
      </c>
      <c r="B20" s="73" t="s">
        <v>99</v>
      </c>
      <c r="C20" s="6" t="s">
        <v>74</v>
      </c>
      <c r="D20" s="8">
        <v>0</v>
      </c>
      <c r="E20" s="6">
        <v>4</v>
      </c>
      <c r="F20" s="6">
        <v>1</v>
      </c>
      <c r="G20" s="6">
        <f t="shared" si="1"/>
        <v>5</v>
      </c>
      <c r="H20" s="22"/>
    </row>
    <row r="21" spans="1:8">
      <c r="A21" s="6">
        <v>16</v>
      </c>
      <c r="B21" s="73" t="s">
        <v>91</v>
      </c>
      <c r="C21" s="6" t="s">
        <v>74</v>
      </c>
      <c r="D21" s="8">
        <v>0</v>
      </c>
      <c r="E21" s="6">
        <v>7</v>
      </c>
      <c r="F21" s="6">
        <v>1</v>
      </c>
      <c r="G21" s="6">
        <f t="shared" si="1"/>
        <v>8</v>
      </c>
      <c r="H21" s="22"/>
    </row>
    <row r="22" spans="1:8">
      <c r="A22" s="79" t="s">
        <v>13</v>
      </c>
      <c r="B22" s="80"/>
      <c r="C22" s="81"/>
      <c r="D22" s="9">
        <f>SUM(D6:D21)</f>
        <v>1</v>
      </c>
      <c r="E22" s="9">
        <f>SUM(E6:E21)</f>
        <v>63</v>
      </c>
      <c r="F22" s="9">
        <f>SUM(F6:F21)</f>
        <v>65</v>
      </c>
      <c r="G22" s="9">
        <f>SUM(G6:G21)</f>
        <v>129</v>
      </c>
      <c r="H22" s="8"/>
    </row>
  </sheetData>
  <mergeCells count="7">
    <mergeCell ref="J6:K6"/>
    <mergeCell ref="A22:C22"/>
    <mergeCell ref="A1:H1"/>
    <mergeCell ref="A2:H2"/>
    <mergeCell ref="A3:C3"/>
    <mergeCell ref="D3:H3"/>
    <mergeCell ref="A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"/>
  <sheetViews>
    <sheetView workbookViewId="0">
      <selection activeCell="B4" sqref="B4"/>
    </sheetView>
  </sheetViews>
  <sheetFormatPr defaultRowHeight="15"/>
  <cols>
    <col min="1" max="1" width="5.7109375" style="10" customWidth="1"/>
    <col min="2" max="2" width="24.28515625" style="10" customWidth="1"/>
    <col min="3" max="6" width="9.140625" style="10"/>
    <col min="7" max="7" width="12.28515625" style="10" bestFit="1" customWidth="1"/>
    <col min="8" max="16384" width="9.140625" style="1"/>
  </cols>
  <sheetData>
    <row r="1" spans="1:17" s="5" customFormat="1">
      <c r="A1" s="82" t="s">
        <v>0</v>
      </c>
      <c r="B1" s="82"/>
      <c r="C1" s="82"/>
      <c r="D1" s="82"/>
      <c r="E1" s="82"/>
      <c r="F1" s="82"/>
      <c r="G1" s="82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5" customFormat="1" ht="18" customHeight="1">
      <c r="A2" s="83" t="s">
        <v>14</v>
      </c>
      <c r="B2" s="83"/>
      <c r="C2" s="83"/>
      <c r="D2" s="83"/>
      <c r="E2" s="83"/>
      <c r="F2" s="83"/>
      <c r="G2" s="83"/>
    </row>
    <row r="3" spans="1:17" ht="21.75" customHeight="1">
      <c r="A3" s="87" t="s">
        <v>2</v>
      </c>
      <c r="B3" s="87"/>
      <c r="C3" s="83" t="s">
        <v>3</v>
      </c>
      <c r="D3" s="83"/>
      <c r="E3" s="83"/>
      <c r="F3" s="83"/>
      <c r="G3" s="83"/>
    </row>
    <row r="4" spans="1:17" ht="30" customHeight="1">
      <c r="A4" s="2" t="s">
        <v>5</v>
      </c>
      <c r="B4" s="3" t="s">
        <v>15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I4" s="5"/>
      <c r="J4" s="5"/>
    </row>
    <row r="5" spans="1:17">
      <c r="A5" s="4">
        <v>1</v>
      </c>
      <c r="B5" s="6"/>
      <c r="C5" s="6"/>
      <c r="D5" s="7"/>
      <c r="E5" s="6"/>
      <c r="F5" s="6">
        <f>C5+D5+E5</f>
        <v>0</v>
      </c>
      <c r="G5" s="8"/>
      <c r="I5" s="78"/>
      <c r="J5" s="78"/>
    </row>
    <row r="6" spans="1:17">
      <c r="A6" s="4">
        <v>2</v>
      </c>
      <c r="B6" s="6"/>
      <c r="C6" s="6"/>
      <c r="D6" s="7"/>
      <c r="E6" s="6"/>
      <c r="F6" s="6">
        <f t="shared" ref="F6:F14" si="0">C6+D6+E6</f>
        <v>0</v>
      </c>
      <c r="G6" s="8"/>
      <c r="I6" s="5"/>
      <c r="J6" s="5"/>
    </row>
    <row r="7" spans="1:17">
      <c r="A7" s="4">
        <v>3</v>
      </c>
      <c r="B7" s="6"/>
      <c r="C7" s="6"/>
      <c r="D7" s="7"/>
      <c r="E7" s="6"/>
      <c r="F7" s="6">
        <f t="shared" si="0"/>
        <v>0</v>
      </c>
      <c r="G7" s="8"/>
    </row>
    <row r="8" spans="1:17">
      <c r="A8" s="4">
        <v>4</v>
      </c>
      <c r="B8" s="6"/>
      <c r="C8" s="6"/>
      <c r="D8" s="7"/>
      <c r="E8" s="6"/>
      <c r="F8" s="6">
        <f t="shared" si="0"/>
        <v>0</v>
      </c>
      <c r="G8" s="8"/>
    </row>
    <row r="9" spans="1:17">
      <c r="A9" s="4">
        <v>5</v>
      </c>
      <c r="B9" s="6"/>
      <c r="C9" s="6"/>
      <c r="D9" s="7"/>
      <c r="E9" s="6"/>
      <c r="F9" s="6">
        <f t="shared" si="0"/>
        <v>0</v>
      </c>
      <c r="G9" s="8"/>
    </row>
    <row r="10" spans="1:17">
      <c r="A10" s="4">
        <v>6</v>
      </c>
      <c r="B10" s="6"/>
      <c r="C10" s="6"/>
      <c r="D10" s="7"/>
      <c r="E10" s="6"/>
      <c r="F10" s="6">
        <f t="shared" si="0"/>
        <v>0</v>
      </c>
      <c r="G10" s="8"/>
    </row>
    <row r="11" spans="1:17">
      <c r="A11" s="4">
        <v>7</v>
      </c>
      <c r="B11" s="6"/>
      <c r="C11" s="6"/>
      <c r="D11" s="7"/>
      <c r="E11" s="6"/>
      <c r="F11" s="6">
        <f t="shared" si="0"/>
        <v>0</v>
      </c>
      <c r="G11" s="8"/>
    </row>
    <row r="12" spans="1:17">
      <c r="A12" s="4">
        <v>8</v>
      </c>
      <c r="B12" s="6"/>
      <c r="C12" s="6"/>
      <c r="D12" s="7"/>
      <c r="E12" s="6"/>
      <c r="F12" s="6">
        <f t="shared" si="0"/>
        <v>0</v>
      </c>
      <c r="G12" s="8"/>
    </row>
    <row r="13" spans="1:17">
      <c r="A13" s="4">
        <v>9</v>
      </c>
      <c r="B13" s="8"/>
      <c r="C13" s="8"/>
      <c r="D13" s="8"/>
      <c r="E13" s="8"/>
      <c r="F13" s="6">
        <f t="shared" si="0"/>
        <v>0</v>
      </c>
      <c r="G13" s="8"/>
    </row>
    <row r="14" spans="1:17">
      <c r="A14" s="4">
        <v>10</v>
      </c>
      <c r="B14" s="8"/>
      <c r="C14" s="8"/>
      <c r="D14" s="8"/>
      <c r="E14" s="8"/>
      <c r="F14" s="6">
        <f t="shared" si="0"/>
        <v>0</v>
      </c>
      <c r="G14" s="8"/>
    </row>
    <row r="15" spans="1:17">
      <c r="A15" s="79" t="s">
        <v>13</v>
      </c>
      <c r="B15" s="80"/>
      <c r="C15" s="9">
        <f>SUM(C5:C14)</f>
        <v>0</v>
      </c>
      <c r="D15" s="9">
        <f t="shared" ref="D15:E15" si="1">SUM(D5:D14)</f>
        <v>0</v>
      </c>
      <c r="E15" s="9">
        <f t="shared" si="1"/>
        <v>0</v>
      </c>
      <c r="F15" s="9">
        <f>SUM(F5:F14)</f>
        <v>0</v>
      </c>
      <c r="G15" s="9"/>
    </row>
  </sheetData>
  <mergeCells count="6">
    <mergeCell ref="I5:J5"/>
    <mergeCell ref="A15:B15"/>
    <mergeCell ref="A1:G1"/>
    <mergeCell ref="A2:G2"/>
    <mergeCell ref="A3:B3"/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Q9" sqref="Q9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88" t="s">
        <v>16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</row>
    <row r="2" spans="1:18" ht="15" customHeight="1">
      <c r="A2" s="91" t="s">
        <v>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3"/>
    </row>
    <row r="3" spans="1:18" ht="31.5" customHeight="1">
      <c r="A3" s="28" t="s">
        <v>18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12" t="s">
        <v>26</v>
      </c>
      <c r="J3" s="12" t="s">
        <v>27</v>
      </c>
      <c r="K3" s="12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7">
        <f>SUM(C4:C26)</f>
        <v>0</v>
      </c>
      <c r="D27" s="27">
        <f>SUM(D4:D26)</f>
        <v>0</v>
      </c>
      <c r="E27" s="27">
        <f>SUM(E4:E26)</f>
        <v>0</v>
      </c>
      <c r="F27" s="27">
        <f t="shared" ref="F27:K27" si="0">SUM(F4:F25)</f>
        <v>0</v>
      </c>
      <c r="G27" s="27">
        <f>SUM(G4:G26)</f>
        <v>0</v>
      </c>
      <c r="H27" s="27">
        <f t="shared" si="0"/>
        <v>0</v>
      </c>
      <c r="I27" s="27">
        <f>SUM(I4:I26)</f>
        <v>0</v>
      </c>
      <c r="J27" s="27">
        <f>SUM(J4:J26)</f>
        <v>0</v>
      </c>
      <c r="K27" s="27">
        <f t="shared" si="0"/>
        <v>0</v>
      </c>
      <c r="L27" s="27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94" t="s">
        <v>13</v>
      </c>
      <c r="B31" s="94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P12" sqref="P12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88" t="s">
        <v>16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</row>
    <row r="2" spans="1:18" ht="15" customHeight="1">
      <c r="A2" s="91" t="s">
        <v>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3"/>
    </row>
    <row r="3" spans="1:18" ht="31.5" customHeight="1">
      <c r="A3" s="28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4">
        <f>SUM(C4:C26)</f>
        <v>0</v>
      </c>
      <c r="D27" s="24">
        <f>SUM(D4:D26)</f>
        <v>0</v>
      </c>
      <c r="E27" s="24">
        <f>SUM(E4:E26)</f>
        <v>0</v>
      </c>
      <c r="F27" s="24">
        <f t="shared" ref="F27:K27" si="0">SUM(F4:F25)</f>
        <v>0</v>
      </c>
      <c r="G27" s="24">
        <f>SUM(G4:G26)</f>
        <v>0</v>
      </c>
      <c r="H27" s="24">
        <f t="shared" si="0"/>
        <v>0</v>
      </c>
      <c r="I27" s="24">
        <f>SUM(I4:I26)</f>
        <v>0</v>
      </c>
      <c r="J27" s="24">
        <f>SUM(J4:J26)</f>
        <v>0</v>
      </c>
      <c r="K27" s="24">
        <f t="shared" si="0"/>
        <v>0</v>
      </c>
      <c r="L27" s="24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94" t="s">
        <v>13</v>
      </c>
      <c r="B31" s="94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selection activeCell="M15" sqref="M15"/>
    </sheetView>
  </sheetViews>
  <sheetFormatPr defaultRowHeight="11.25"/>
  <cols>
    <col min="1" max="1" width="3.28515625" style="29" customWidth="1"/>
    <col min="2" max="2" width="14.7109375" style="29" customWidth="1"/>
    <col min="3" max="3" width="15" style="29" customWidth="1"/>
    <col min="4" max="4" width="5.42578125" style="29" customWidth="1"/>
    <col min="5" max="5" width="6.28515625" style="29" customWidth="1"/>
    <col min="6" max="6" width="8" style="29" customWidth="1"/>
    <col min="7" max="7" width="7.5703125" style="29" customWidth="1"/>
    <col min="8" max="8" width="8.42578125" style="29" customWidth="1"/>
    <col min="9" max="9" width="8.85546875" style="29" customWidth="1"/>
    <col min="10" max="10" width="12.140625" style="29" customWidth="1"/>
    <col min="11" max="11" width="8.5703125" style="29" customWidth="1"/>
    <col min="12" max="12" width="7.42578125" style="29" customWidth="1"/>
    <col min="13" max="13" width="7.28515625" style="29" customWidth="1"/>
    <col min="14" max="16" width="9.140625" style="29" hidden="1" customWidth="1"/>
    <col min="17" max="17" width="6.28515625" style="29" hidden="1" customWidth="1"/>
    <col min="18" max="18" width="9.42578125" style="29" customWidth="1"/>
    <col min="19" max="19" width="7.42578125" style="29" customWidth="1"/>
    <col min="20" max="26" width="9.140625" style="29" customWidth="1"/>
    <col min="27" max="16384" width="9.140625" style="29"/>
  </cols>
  <sheetData>
    <row r="1" spans="1:25" s="30" customFormat="1" ht="1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29"/>
      <c r="U1" s="29"/>
      <c r="V1" s="29"/>
      <c r="W1" s="29"/>
      <c r="X1" s="29"/>
      <c r="Y1" s="29"/>
    </row>
    <row r="2" spans="1:25" s="30" customFormat="1" ht="15">
      <c r="A2" s="99" t="s">
        <v>56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1"/>
      <c r="T2" s="29"/>
      <c r="U2" s="29"/>
      <c r="V2" s="29"/>
      <c r="W2" s="29"/>
      <c r="X2" s="29"/>
      <c r="Y2" s="29"/>
    </row>
    <row r="3" spans="1:25" s="30" customFormat="1" ht="18" customHeight="1">
      <c r="A3" s="102" t="s">
        <v>106</v>
      </c>
      <c r="B3" s="102"/>
      <c r="C3" s="102"/>
      <c r="D3" s="102"/>
      <c r="E3" s="102"/>
      <c r="F3" s="102"/>
      <c r="G3" s="102"/>
      <c r="H3" s="103" t="s">
        <v>87</v>
      </c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/>
      <c r="T3" s="29"/>
      <c r="U3" s="29"/>
      <c r="V3" s="29"/>
      <c r="W3" s="29"/>
      <c r="X3" s="29"/>
      <c r="Y3" s="29"/>
    </row>
    <row r="4" spans="1:25" s="30" customFormat="1" ht="15">
      <c r="A4" s="112" t="s">
        <v>60</v>
      </c>
      <c r="B4" s="112" t="s">
        <v>61</v>
      </c>
      <c r="C4" s="112" t="s">
        <v>62</v>
      </c>
      <c r="D4" s="106" t="s">
        <v>57</v>
      </c>
      <c r="E4" s="107"/>
      <c r="F4" s="107"/>
      <c r="G4" s="107"/>
      <c r="H4" s="107"/>
      <c r="I4" s="108" t="s">
        <v>58</v>
      </c>
      <c r="J4" s="109"/>
      <c r="K4" s="110"/>
      <c r="L4" s="111" t="s">
        <v>59</v>
      </c>
      <c r="M4" s="111"/>
      <c r="N4" s="111"/>
      <c r="O4" s="111"/>
      <c r="P4" s="111"/>
      <c r="Q4" s="111"/>
      <c r="R4" s="111"/>
      <c r="S4" s="111"/>
      <c r="T4" s="29"/>
      <c r="U4" s="29"/>
      <c r="V4" s="29"/>
      <c r="W4" s="29"/>
      <c r="X4" s="29"/>
      <c r="Y4" s="29"/>
    </row>
    <row r="5" spans="1:25" s="30" customFormat="1" ht="78.75">
      <c r="A5" s="112"/>
      <c r="B5" s="112"/>
      <c r="C5" s="112"/>
      <c r="D5" s="49" t="s">
        <v>63</v>
      </c>
      <c r="E5" s="31" t="s">
        <v>64</v>
      </c>
      <c r="F5" s="31" t="s">
        <v>65</v>
      </c>
      <c r="G5" s="31" t="s">
        <v>66</v>
      </c>
      <c r="H5" s="31" t="s">
        <v>67</v>
      </c>
      <c r="I5" s="56" t="s">
        <v>68</v>
      </c>
      <c r="J5" s="56" t="s">
        <v>69</v>
      </c>
      <c r="K5" s="56" t="s">
        <v>70</v>
      </c>
      <c r="L5" s="56" t="s">
        <v>88</v>
      </c>
      <c r="M5" s="56" t="s">
        <v>71</v>
      </c>
      <c r="N5" s="56"/>
      <c r="O5" s="57"/>
      <c r="P5" s="57"/>
      <c r="Q5" s="57"/>
      <c r="R5" s="56" t="s">
        <v>72</v>
      </c>
      <c r="S5" s="31" t="s">
        <v>12</v>
      </c>
      <c r="T5" s="29"/>
      <c r="U5" s="29"/>
      <c r="V5" s="29"/>
      <c r="W5" s="29"/>
      <c r="X5" s="29"/>
      <c r="Y5" s="29"/>
    </row>
    <row r="6" spans="1:25" s="30" customFormat="1" ht="15">
      <c r="A6" s="95" t="s">
        <v>73</v>
      </c>
      <c r="B6" s="96"/>
      <c r="C6" s="96"/>
      <c r="D6" s="31"/>
      <c r="E6" s="31"/>
      <c r="F6" s="31">
        <v>340</v>
      </c>
      <c r="G6" s="31"/>
      <c r="H6" s="31">
        <v>20</v>
      </c>
      <c r="I6" s="31"/>
      <c r="J6" s="32">
        <v>175</v>
      </c>
      <c r="K6" s="32">
        <v>35</v>
      </c>
      <c r="L6" s="32">
        <v>175</v>
      </c>
      <c r="M6" s="33"/>
      <c r="N6" s="34"/>
      <c r="O6" s="34"/>
      <c r="P6" s="34"/>
      <c r="Q6" s="34"/>
      <c r="R6" s="32">
        <v>5</v>
      </c>
      <c r="S6" s="35"/>
      <c r="T6" s="29"/>
      <c r="U6" s="29"/>
      <c r="V6" s="29"/>
      <c r="W6" s="29"/>
      <c r="X6" s="29"/>
      <c r="Y6" s="29"/>
    </row>
    <row r="7" spans="1:25" s="30" customFormat="1" ht="15">
      <c r="A7" s="48">
        <v>1</v>
      </c>
      <c r="B7" s="64" t="s">
        <v>81</v>
      </c>
      <c r="C7" s="37" t="s">
        <v>82</v>
      </c>
      <c r="D7" s="38">
        <v>0</v>
      </c>
      <c r="E7" s="39">
        <v>0</v>
      </c>
      <c r="F7" s="39">
        <v>0</v>
      </c>
      <c r="G7" s="39">
        <v>0</v>
      </c>
      <c r="H7" s="39">
        <v>0</v>
      </c>
      <c r="I7" s="113">
        <v>96</v>
      </c>
      <c r="J7" s="114">
        <v>70</v>
      </c>
      <c r="K7" s="57">
        <v>0</v>
      </c>
      <c r="L7" s="57" t="s">
        <v>86</v>
      </c>
      <c r="M7" s="58" t="s">
        <v>86</v>
      </c>
      <c r="N7" s="58" t="s">
        <v>86</v>
      </c>
      <c r="O7" s="58" t="s">
        <v>86</v>
      </c>
      <c r="P7" s="58" t="s">
        <v>86</v>
      </c>
      <c r="Q7" s="58" t="s">
        <v>86</v>
      </c>
      <c r="R7" s="58" t="s">
        <v>86</v>
      </c>
      <c r="S7" s="41"/>
      <c r="T7" s="29"/>
      <c r="U7" s="29"/>
      <c r="V7" s="29"/>
      <c r="W7" s="29"/>
      <c r="X7" s="29"/>
      <c r="Y7" s="29"/>
    </row>
    <row r="8" spans="1:25" s="30" customFormat="1" ht="15">
      <c r="A8" s="48">
        <v>2</v>
      </c>
      <c r="B8" s="36"/>
      <c r="C8" s="37" t="s">
        <v>83</v>
      </c>
      <c r="D8" s="38">
        <v>0</v>
      </c>
      <c r="E8" s="39">
        <v>0</v>
      </c>
      <c r="F8" s="39">
        <v>0</v>
      </c>
      <c r="G8" s="39">
        <v>0</v>
      </c>
      <c r="H8" s="39">
        <v>0</v>
      </c>
      <c r="I8" s="115">
        <v>94</v>
      </c>
      <c r="J8" s="115">
        <v>66</v>
      </c>
      <c r="K8" s="57">
        <v>0</v>
      </c>
      <c r="L8" s="57" t="s">
        <v>86</v>
      </c>
      <c r="M8" s="58" t="s">
        <v>86</v>
      </c>
      <c r="N8" s="58" t="s">
        <v>86</v>
      </c>
      <c r="O8" s="58" t="s">
        <v>86</v>
      </c>
      <c r="P8" s="58" t="s">
        <v>86</v>
      </c>
      <c r="Q8" s="58" t="s">
        <v>86</v>
      </c>
      <c r="R8" s="58" t="s">
        <v>86</v>
      </c>
      <c r="S8" s="41"/>
      <c r="T8" s="29"/>
      <c r="U8" s="29"/>
      <c r="V8" s="29"/>
      <c r="W8" s="29"/>
      <c r="X8" s="29"/>
      <c r="Y8" s="29"/>
    </row>
    <row r="9" spans="1:25" s="30" customFormat="1" ht="15">
      <c r="A9" s="48">
        <v>3</v>
      </c>
      <c r="B9" s="37"/>
      <c r="C9" s="37" t="s">
        <v>84</v>
      </c>
      <c r="D9" s="38">
        <v>0</v>
      </c>
      <c r="E9" s="39">
        <v>0</v>
      </c>
      <c r="F9" s="39">
        <v>0</v>
      </c>
      <c r="G9" s="39">
        <v>0</v>
      </c>
      <c r="H9" s="39">
        <v>0</v>
      </c>
      <c r="I9" s="113">
        <v>102</v>
      </c>
      <c r="J9" s="115">
        <v>72</v>
      </c>
      <c r="K9" s="57">
        <v>0</v>
      </c>
      <c r="L9" s="57" t="s">
        <v>86</v>
      </c>
      <c r="M9" s="58" t="s">
        <v>86</v>
      </c>
      <c r="N9" s="58" t="s">
        <v>86</v>
      </c>
      <c r="O9" s="58" t="s">
        <v>86</v>
      </c>
      <c r="P9" s="58" t="s">
        <v>86</v>
      </c>
      <c r="Q9" s="58" t="s">
        <v>86</v>
      </c>
      <c r="R9" s="58" t="s">
        <v>86</v>
      </c>
      <c r="S9" s="41"/>
      <c r="T9" s="29"/>
      <c r="U9" s="29"/>
      <c r="V9" s="29"/>
      <c r="W9" s="29"/>
      <c r="X9" s="29"/>
      <c r="Y9" s="29"/>
    </row>
    <row r="10" spans="1:25" s="30" customFormat="1" ht="15">
      <c r="A10" s="48">
        <v>4</v>
      </c>
      <c r="B10" s="42"/>
      <c r="C10" s="42" t="s">
        <v>85</v>
      </c>
      <c r="D10" s="38">
        <v>0</v>
      </c>
      <c r="E10" s="39">
        <v>0</v>
      </c>
      <c r="F10" s="39">
        <v>0</v>
      </c>
      <c r="G10" s="39">
        <v>0</v>
      </c>
      <c r="H10" s="39">
        <v>0</v>
      </c>
      <c r="I10" s="113">
        <v>55</v>
      </c>
      <c r="J10" s="115">
        <v>40</v>
      </c>
      <c r="K10" s="57">
        <v>0</v>
      </c>
      <c r="L10" s="57" t="s">
        <v>86</v>
      </c>
      <c r="M10" s="58" t="s">
        <v>86</v>
      </c>
      <c r="N10" s="58" t="s">
        <v>86</v>
      </c>
      <c r="O10" s="58" t="s">
        <v>86</v>
      </c>
      <c r="P10" s="58" t="s">
        <v>86</v>
      </c>
      <c r="Q10" s="58" t="s">
        <v>86</v>
      </c>
      <c r="R10" s="58" t="s">
        <v>86</v>
      </c>
      <c r="S10" s="43"/>
      <c r="T10" s="29"/>
      <c r="U10" s="29"/>
      <c r="V10" s="29"/>
      <c r="W10" s="29"/>
      <c r="X10" s="29"/>
      <c r="Y10" s="29"/>
    </row>
    <row r="11" spans="1:25" s="30" customFormat="1" ht="15">
      <c r="A11" s="48">
        <v>5</v>
      </c>
      <c r="B11" s="37"/>
      <c r="C11" s="42"/>
      <c r="D11" s="38"/>
      <c r="E11" s="39"/>
      <c r="F11" s="39"/>
      <c r="G11" s="39"/>
      <c r="H11" s="39"/>
      <c r="I11" s="31"/>
      <c r="J11" s="55"/>
      <c r="K11" s="55"/>
      <c r="L11" s="55"/>
      <c r="M11" s="40"/>
      <c r="N11" s="41"/>
      <c r="O11" s="41"/>
      <c r="P11" s="41"/>
      <c r="Q11" s="41"/>
      <c r="R11" s="40"/>
      <c r="S11" s="41"/>
      <c r="T11" s="29"/>
      <c r="U11" s="29"/>
      <c r="V11" s="29"/>
      <c r="W11" s="29"/>
      <c r="X11" s="29"/>
      <c r="Y11" s="29"/>
    </row>
    <row r="12" spans="1:25" s="30" customFormat="1" ht="15">
      <c r="A12" s="48">
        <v>6</v>
      </c>
      <c r="B12" s="42"/>
      <c r="C12" s="42"/>
      <c r="D12" s="38"/>
      <c r="E12" s="39"/>
      <c r="F12" s="39"/>
      <c r="G12" s="39"/>
      <c r="H12" s="39"/>
      <c r="I12" s="31"/>
      <c r="J12" s="55"/>
      <c r="K12" s="55"/>
      <c r="L12" s="55"/>
      <c r="M12" s="40"/>
      <c r="N12" s="41"/>
      <c r="O12" s="41"/>
      <c r="P12" s="41"/>
      <c r="Q12" s="41"/>
      <c r="R12" s="40"/>
      <c r="S12" s="43"/>
      <c r="T12" s="29"/>
      <c r="U12" s="29"/>
      <c r="V12" s="29"/>
      <c r="W12" s="29"/>
      <c r="X12" s="29"/>
      <c r="Y12" s="29"/>
    </row>
    <row r="13" spans="1:25" s="30" customFormat="1" ht="15">
      <c r="A13" s="48">
        <v>7</v>
      </c>
      <c r="B13" s="37"/>
      <c r="C13" s="42"/>
      <c r="D13" s="38"/>
      <c r="E13" s="39"/>
      <c r="F13" s="39"/>
      <c r="G13" s="39"/>
      <c r="H13" s="39"/>
      <c r="I13" s="31"/>
      <c r="J13" s="55"/>
      <c r="K13" s="55"/>
      <c r="L13" s="55"/>
      <c r="M13" s="40"/>
      <c r="N13" s="41"/>
      <c r="O13" s="41"/>
      <c r="P13" s="41"/>
      <c r="Q13" s="41"/>
      <c r="R13" s="40"/>
      <c r="S13" s="43"/>
      <c r="T13" s="29"/>
      <c r="U13" s="29"/>
      <c r="V13" s="29"/>
      <c r="W13" s="29"/>
      <c r="X13" s="29"/>
      <c r="Y13" s="29"/>
    </row>
    <row r="14" spans="1:25" s="30" customFormat="1" ht="15">
      <c r="A14" s="31">
        <v>8</v>
      </c>
      <c r="B14" s="44"/>
      <c r="C14" s="44"/>
      <c r="D14" s="39"/>
      <c r="E14" s="39"/>
      <c r="F14" s="39"/>
      <c r="G14" s="39"/>
      <c r="H14" s="39"/>
      <c r="I14" s="31"/>
      <c r="J14" s="55"/>
      <c r="K14" s="55"/>
      <c r="L14" s="55"/>
      <c r="M14" s="40"/>
      <c r="N14" s="41"/>
      <c r="O14" s="41"/>
      <c r="P14" s="41"/>
      <c r="Q14" s="41"/>
      <c r="R14" s="40"/>
      <c r="S14" s="43"/>
      <c r="T14" s="29"/>
      <c r="U14" s="29"/>
      <c r="V14" s="29"/>
      <c r="W14" s="29"/>
      <c r="X14" s="29"/>
      <c r="Y14" s="29"/>
    </row>
    <row r="15" spans="1:25" s="30" customFormat="1" ht="15">
      <c r="A15" s="31">
        <v>9</v>
      </c>
      <c r="B15" s="45"/>
      <c r="C15" s="45"/>
      <c r="D15" s="39"/>
      <c r="E15" s="39"/>
      <c r="F15" s="39"/>
      <c r="G15" s="39"/>
      <c r="H15" s="39"/>
      <c r="I15" s="31"/>
      <c r="J15" s="31"/>
      <c r="K15" s="31"/>
      <c r="L15" s="31"/>
      <c r="M15" s="39"/>
      <c r="N15" s="39"/>
      <c r="O15" s="39"/>
      <c r="P15" s="39"/>
      <c r="Q15" s="39"/>
      <c r="R15" s="39"/>
      <c r="S15" s="39"/>
      <c r="T15" s="29"/>
      <c r="U15" s="29"/>
      <c r="V15" s="29"/>
      <c r="W15" s="29"/>
      <c r="X15" s="29"/>
      <c r="Y15" s="29"/>
    </row>
    <row r="16" spans="1:25" s="30" customFormat="1" ht="15">
      <c r="A16" s="31">
        <v>10</v>
      </c>
      <c r="B16" s="45"/>
      <c r="C16" s="45"/>
      <c r="D16" s="39"/>
      <c r="E16" s="39"/>
      <c r="F16" s="39"/>
      <c r="G16" s="39"/>
      <c r="H16" s="39"/>
      <c r="I16" s="40"/>
      <c r="J16" s="40"/>
      <c r="K16" s="40"/>
      <c r="L16" s="40"/>
      <c r="M16" s="40"/>
      <c r="N16" s="41"/>
      <c r="O16" s="41"/>
      <c r="P16" s="41"/>
      <c r="Q16" s="41"/>
      <c r="R16" s="40"/>
      <c r="S16" s="41"/>
      <c r="T16" s="29"/>
      <c r="U16" s="29"/>
      <c r="V16" s="29"/>
      <c r="W16" s="29"/>
      <c r="X16" s="29"/>
      <c r="Y16" s="29"/>
    </row>
    <row r="17" spans="1:25" s="30" customFormat="1" ht="15">
      <c r="A17" s="31">
        <v>11</v>
      </c>
      <c r="B17" s="45"/>
      <c r="C17" s="45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1"/>
      <c r="O17" s="41"/>
      <c r="P17" s="41"/>
      <c r="Q17" s="41"/>
      <c r="R17" s="40"/>
      <c r="S17" s="41"/>
      <c r="T17" s="29"/>
      <c r="U17" s="29"/>
      <c r="V17" s="29"/>
      <c r="W17" s="29"/>
      <c r="X17" s="29"/>
      <c r="Y17" s="29"/>
    </row>
    <row r="18" spans="1:25" s="30" customFormat="1" ht="15">
      <c r="A18" s="31">
        <v>12</v>
      </c>
      <c r="B18" s="45"/>
      <c r="C18" s="45"/>
      <c r="D18" s="39"/>
      <c r="E18" s="39"/>
      <c r="F18" s="40"/>
      <c r="G18" s="40"/>
      <c r="H18" s="40"/>
      <c r="J18" s="40"/>
      <c r="K18" s="40"/>
      <c r="L18" s="40"/>
      <c r="M18" s="40"/>
      <c r="N18" s="41"/>
      <c r="O18" s="41"/>
      <c r="P18" s="41"/>
      <c r="Q18" s="41"/>
      <c r="R18" s="40"/>
      <c r="S18" s="41"/>
      <c r="T18" s="29"/>
      <c r="U18" s="29"/>
      <c r="V18" s="29"/>
      <c r="W18" s="29"/>
      <c r="X18" s="29"/>
      <c r="Y18" s="29"/>
    </row>
    <row r="19" spans="1:25" s="30" customFormat="1" ht="15">
      <c r="A19" s="31">
        <v>13</v>
      </c>
      <c r="B19" s="45"/>
      <c r="C19" s="45"/>
      <c r="D19" s="39"/>
      <c r="E19" s="39"/>
      <c r="F19" s="40"/>
      <c r="G19" s="40"/>
      <c r="H19" s="40"/>
      <c r="I19" s="40"/>
      <c r="J19" s="40"/>
      <c r="K19" s="40"/>
      <c r="L19" s="40"/>
      <c r="M19" s="40"/>
      <c r="N19" s="41"/>
      <c r="O19" s="41"/>
      <c r="P19" s="41"/>
      <c r="Q19" s="41"/>
      <c r="R19" s="40"/>
      <c r="S19" s="41"/>
      <c r="T19" s="29"/>
      <c r="U19" s="29"/>
      <c r="V19" s="29"/>
      <c r="W19" s="29"/>
      <c r="X19" s="29"/>
      <c r="Y19" s="29"/>
    </row>
    <row r="20" spans="1:25" s="30" customFormat="1" ht="15">
      <c r="A20" s="31">
        <v>14</v>
      </c>
      <c r="B20" s="45"/>
      <c r="C20" s="45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1"/>
      <c r="P20" s="41"/>
      <c r="Q20" s="41"/>
      <c r="R20" s="40"/>
      <c r="S20" s="41"/>
      <c r="T20" s="29"/>
      <c r="U20" s="29"/>
      <c r="V20" s="29"/>
      <c r="W20" s="29"/>
      <c r="X20" s="29"/>
      <c r="Y20" s="29"/>
    </row>
    <row r="21" spans="1:25" s="30" customFormat="1" ht="15">
      <c r="A21" s="31">
        <v>15</v>
      </c>
      <c r="B21" s="45"/>
      <c r="C21" s="4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1"/>
      <c r="P21" s="41"/>
      <c r="Q21" s="41"/>
      <c r="R21" s="40"/>
      <c r="S21" s="41"/>
      <c r="T21" s="29"/>
      <c r="U21" s="29"/>
      <c r="V21" s="29"/>
      <c r="W21" s="29"/>
      <c r="X21" s="29"/>
      <c r="Y21" s="29"/>
    </row>
    <row r="22" spans="1:25" s="30" customFormat="1" ht="15">
      <c r="A22" s="31">
        <v>16</v>
      </c>
      <c r="B22" s="45"/>
      <c r="C22" s="45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1"/>
      <c r="O22" s="41"/>
      <c r="P22" s="41"/>
      <c r="Q22" s="41"/>
      <c r="R22" s="40"/>
      <c r="S22" s="41"/>
      <c r="T22" s="29"/>
      <c r="U22" s="29"/>
      <c r="V22" s="29"/>
      <c r="W22" s="29"/>
      <c r="X22" s="29"/>
      <c r="Y22" s="29"/>
    </row>
    <row r="23" spans="1:25" s="30" customFormat="1" ht="15">
      <c r="A23" s="31">
        <v>17</v>
      </c>
      <c r="B23" s="45"/>
      <c r="C23" s="45"/>
      <c r="D23" s="39"/>
      <c r="E23" s="39"/>
      <c r="F23" s="40"/>
      <c r="G23" s="40"/>
      <c r="H23" s="40"/>
      <c r="I23" s="40"/>
      <c r="J23" s="40"/>
      <c r="K23" s="40"/>
      <c r="L23" s="40"/>
      <c r="M23" s="40"/>
      <c r="N23" s="41"/>
      <c r="O23" s="41"/>
      <c r="P23" s="41"/>
      <c r="Q23" s="41"/>
      <c r="R23" s="40"/>
      <c r="S23" s="41"/>
      <c r="T23" s="29"/>
      <c r="U23" s="29"/>
      <c r="V23" s="29"/>
      <c r="W23" s="29"/>
      <c r="X23" s="29"/>
      <c r="Y23" s="29"/>
    </row>
    <row r="24" spans="1:25" s="30" customFormat="1" ht="15">
      <c r="A24" s="31">
        <v>18</v>
      </c>
      <c r="B24" s="45"/>
      <c r="C24" s="4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1"/>
      <c r="P24" s="41"/>
      <c r="Q24" s="41"/>
      <c r="R24" s="40"/>
      <c r="S24" s="39"/>
      <c r="T24" s="29"/>
      <c r="U24" s="29"/>
      <c r="V24" s="29"/>
      <c r="W24" s="29"/>
      <c r="X24" s="29"/>
      <c r="Y24" s="29"/>
    </row>
    <row r="25" spans="1:25" s="30" customFormat="1" ht="15">
      <c r="A25" s="31">
        <v>19</v>
      </c>
      <c r="B25" s="45"/>
      <c r="C25" s="4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1"/>
      <c r="P25" s="41"/>
      <c r="Q25" s="41"/>
      <c r="R25" s="40"/>
      <c r="S25" s="39"/>
      <c r="T25" s="29"/>
      <c r="U25" s="29"/>
      <c r="V25" s="29"/>
      <c r="W25" s="29"/>
      <c r="X25" s="29"/>
      <c r="Y25" s="29"/>
    </row>
    <row r="26" spans="1:25" s="30" customFormat="1" ht="15">
      <c r="A26" s="31">
        <v>20</v>
      </c>
      <c r="B26" s="45"/>
      <c r="C26" s="4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1"/>
      <c r="P26" s="41"/>
      <c r="Q26" s="41"/>
      <c r="R26" s="40"/>
      <c r="S26" s="39"/>
      <c r="T26" s="29"/>
      <c r="U26" s="29"/>
      <c r="V26" s="29"/>
      <c r="W26" s="29"/>
      <c r="X26" s="29"/>
      <c r="Y26" s="29"/>
    </row>
    <row r="27" spans="1:25" s="30" customFormat="1" ht="15">
      <c r="A27" s="31">
        <v>21</v>
      </c>
      <c r="B27" s="45"/>
      <c r="C27" s="4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1"/>
      <c r="P27" s="41"/>
      <c r="Q27" s="41"/>
      <c r="R27" s="40"/>
      <c r="S27" s="39"/>
      <c r="T27" s="29"/>
      <c r="U27" s="29"/>
      <c r="V27" s="29"/>
      <c r="W27" s="29"/>
      <c r="X27" s="29"/>
      <c r="Y27" s="29"/>
    </row>
    <row r="28" spans="1:25" s="30" customFormat="1" ht="15">
      <c r="A28" s="31">
        <v>22</v>
      </c>
      <c r="B28" s="45"/>
      <c r="C28" s="45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1"/>
      <c r="O28" s="41"/>
      <c r="P28" s="41"/>
      <c r="Q28" s="41"/>
      <c r="R28" s="40"/>
      <c r="S28" s="41"/>
      <c r="T28" s="29"/>
      <c r="U28" s="29"/>
      <c r="V28" s="29"/>
      <c r="W28" s="29"/>
      <c r="X28" s="29"/>
      <c r="Y28" s="29"/>
    </row>
    <row r="29" spans="1:25" s="47" customFormat="1" ht="15">
      <c r="A29" s="97" t="s">
        <v>11</v>
      </c>
      <c r="B29" s="97"/>
      <c r="C29" s="97"/>
      <c r="D29" s="32">
        <f>SUM(D7:D28)</f>
        <v>0</v>
      </c>
      <c r="E29" s="32"/>
      <c r="F29" s="32">
        <f t="shared" ref="F29:K29" si="0">SUM(F7:F28)</f>
        <v>0</v>
      </c>
      <c r="G29" s="32">
        <f t="shared" si="0"/>
        <v>0</v>
      </c>
      <c r="H29" s="32">
        <f t="shared" si="0"/>
        <v>0</v>
      </c>
      <c r="I29" s="59">
        <f t="shared" si="0"/>
        <v>347</v>
      </c>
      <c r="J29" s="32">
        <f t="shared" si="0"/>
        <v>248</v>
      </c>
      <c r="K29" s="32">
        <f t="shared" si="0"/>
        <v>0</v>
      </c>
      <c r="L29" s="32">
        <f t="shared" ref="L29:R29" si="1">SUM(L7:L28)</f>
        <v>0</v>
      </c>
      <c r="M29" s="32">
        <f t="shared" si="1"/>
        <v>0</v>
      </c>
      <c r="N29" s="32">
        <f t="shared" si="1"/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/>
      <c r="T29" s="46"/>
      <c r="U29" s="46"/>
      <c r="V29" s="46"/>
      <c r="W29" s="46"/>
      <c r="X29" s="46"/>
      <c r="Y29" s="46"/>
    </row>
    <row r="31" spans="1:25">
      <c r="B31" s="29" t="s">
        <v>89</v>
      </c>
    </row>
  </sheetData>
  <mergeCells count="12">
    <mergeCell ref="A6:C6"/>
    <mergeCell ref="A29:C29"/>
    <mergeCell ref="A1:S1"/>
    <mergeCell ref="A2:S2"/>
    <mergeCell ref="A3:G3"/>
    <mergeCell ref="H3:S3"/>
    <mergeCell ref="D4:H4"/>
    <mergeCell ref="I4:K4"/>
    <mergeCell ref="L4:S4"/>
    <mergeCell ref="A4:A5"/>
    <mergeCell ref="B4:B5"/>
    <mergeCell ref="C4:C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Cataract (Govt.)</vt:lpstr>
      <vt:lpstr>Cataract (Private)</vt:lpstr>
      <vt:lpstr>Other Diseases Govt.</vt:lpstr>
      <vt:lpstr>Other Diseases Private &amp; NGO</vt:lpstr>
      <vt:lpstr>MT(Opt)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2020-09-07T05:47:42Z</dcterms:modified>
</cp:coreProperties>
</file>