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5"/>
  <c r="G11" i="1" l="1"/>
  <c r="D31" i="5" l="1"/>
  <c r="E31"/>
  <c r="F31"/>
  <c r="G31"/>
  <c r="H31"/>
  <c r="I31"/>
  <c r="J31"/>
  <c r="K31"/>
  <c r="L31"/>
  <c r="C31"/>
  <c r="G15" i="1"/>
  <c r="G16"/>
  <c r="G10"/>
  <c r="G20" l="1"/>
  <c r="G12"/>
  <c r="G9"/>
  <c r="G14"/>
  <c r="E22"/>
  <c r="G13"/>
  <c r="I29" i="4" l="1"/>
  <c r="J29"/>
  <c r="G21" i="1"/>
  <c r="G19"/>
  <c r="K29" i="4"/>
  <c r="L29" l="1"/>
  <c r="R29"/>
  <c r="G17" i="1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2" i="1"/>
  <c r="D22"/>
  <c r="G18"/>
  <c r="G8"/>
  <c r="G7"/>
  <c r="G6"/>
  <c r="G22" l="1"/>
</calcChain>
</file>

<file path=xl/sharedStrings.xml><?xml version="1.0" encoding="utf-8"?>
<sst xmlns="http://schemas.openxmlformats.org/spreadsheetml/2006/main" count="203" uniqueCount="109">
  <si>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</si>
  <si>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</si>
  <si>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</si>
  <si>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</si>
  <si>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</si>
  <si>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</si>
  <si>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</si>
  <si>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</si>
  <si>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</si>
  <si>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</si>
  <si>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</si>
  <si>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</si>
  <si>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</si>
  <si>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</si>
  <si>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</si>
  <si>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</si>
  <si>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</si>
  <si>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</si>
  <si>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</si>
  <si>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</si>
  <si>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</si>
  <si>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</si>
  <si>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</si>
  <si>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</si>
  <si>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</si>
  <si>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</si>
  <si>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</si>
  <si>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</si>
  <si>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</si>
  <si>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</si>
  <si>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</si>
  <si>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</si>
  <si>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</si>
  <si>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</si>
  <si>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</si>
  <si>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</si>
  <si>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</si>
  <si>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</si>
  <si>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</si>
  <si>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</si>
  <si>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</si>
  <si>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</si>
  <si>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</si>
  <si>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</si>
  <si>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</si>
  <si>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</si>
  <si>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</si>
  <si>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</si>
  <si>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</si>
  <si>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</si>
  <si>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</si>
  <si>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</si>
  <si>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</si>
  <si>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</si>
  <si>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</si>
  <si>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</si>
  <si>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</si>
  <si>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</si>
  <si>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</si>
  <si>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</si>
  <si>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</si>
  <si>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</si>
  <si>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</si>
  <si>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</si>
  <si>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</si>
  <si>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</si>
  <si>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</si>
  <si>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</si>
  <si>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</si>
  <si>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</si>
  <si>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</si>
  <si>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</si>
  <si>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</si>
  <si>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</si>
  <si>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</si>
  <si>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DR. MADHUMITA BANERJEE</t>
  </si>
  <si>
    <t>District - RIO, MCH, KOLKATA</t>
  </si>
  <si>
    <t>RIO, Kolkata</t>
  </si>
  <si>
    <t>Mr. Kamala K Nandi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</si>
  <si>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</si>
  <si>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</si>
  <si>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</si>
  <si>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</si>
  <si>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</si>
  <si>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</si>
  <si>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SALIL KUMAR MANDAL</t>
  </si>
  <si>
    <t>DIRECTOR</t>
  </si>
  <si>
    <t>SECRETARY &amp; DDO</t>
  </si>
  <si>
    <t>PROF. ANINDITA MONDAL</t>
  </si>
  <si>
    <t>National Programme for Control of Blindness &amp; Visual Impairment (NPCB &amp; VI)</t>
  </si>
  <si>
    <t>PROF. SANJAY CHATTERJEE</t>
  </si>
  <si>
    <t>DR. SOUMYADEEP MAJUMDAR</t>
  </si>
  <si>
    <t>ON DETAILMENT</t>
  </si>
  <si>
    <t>DR. PINAKI SENGUPTA</t>
  </si>
  <si>
    <t>DR. ANINDA GUPTA</t>
  </si>
  <si>
    <t>RIO, KOLKATA</t>
  </si>
  <si>
    <t>DR. CHANDANA CHAKRABORTY</t>
  </si>
  <si>
    <t>PROF. NAZRUL ISLAM</t>
  </si>
  <si>
    <t>PROF. ASIM KUMAR GHOSH</t>
  </si>
  <si>
    <t>PROF. LAKSHMI KANTA MONDAL</t>
  </si>
  <si>
    <t>PROF. SUBRATA DATTA</t>
  </si>
  <si>
    <t>PROF. KRISHNA PADA BAIDYA</t>
  </si>
  <si>
    <t>DR. PARTHA SARATHI ROY</t>
  </si>
  <si>
    <t>DR. TANIA RAY BHADRA</t>
  </si>
  <si>
    <t>Reporting for the month February, 2021</t>
  </si>
  <si>
    <t>Other Eye Diseases Govt. Hospital for the month of February 2021</t>
  </si>
  <si>
    <t xml:space="preserve">                                                                    Reporting for the month of February 2021                                                                                                                                                                                                                            District - </t>
  </si>
  <si>
    <t>Mr. P. K. Roy Choudhury</t>
  </si>
  <si>
    <t>Mr. Bibekananda Dey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</si>
</sst>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5" fillId="0" borderId="1" xfId="0" applyFont="1" applyFill="1" applyBorder="1" applyAlignment="1"/>
    <xf numFmtId="0" fontId="1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topLeftCell="A4" zoomScale="120" zoomScaleNormal="120" workbookViewId="0">
      <selection activeCell="L16" sqref="L16"/>
    </sheetView>
  </sheetViews>
  <sheetFormatPr defaultRowHeight="15"/>
  <cols>
    <col min="1" max="1" width="5.7109375" style="10" customWidth="1"/>
    <col min="2" max="2" width="23.85546875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7" width="6.140625" style="10" customWidth="1"/>
    <col min="8" max="8" width="15.42578125" style="10" customWidth="1"/>
    <col min="9" max="16384" width="9.140625" style="1"/>
  </cols>
  <sheetData>
    <row r="1" spans="1:18" s="5" customFormat="1">
      <c r="A1" s="91" t="s">
        <v>89</v>
      </c>
      <c r="B1" s="91"/>
      <c r="C1" s="91"/>
      <c r="D1" s="91"/>
      <c r="E1" s="91"/>
      <c r="F1" s="91"/>
      <c r="G1" s="91"/>
      <c r="H1" s="9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92" t="s">
        <v>1</v>
      </c>
      <c r="B2" s="92"/>
      <c r="C2" s="92"/>
      <c r="D2" s="92"/>
      <c r="E2" s="92"/>
      <c r="F2" s="92"/>
      <c r="G2" s="92"/>
      <c r="H2" s="92"/>
    </row>
    <row r="3" spans="1:18" ht="18" customHeight="1">
      <c r="A3" s="92" t="s">
        <v>104</v>
      </c>
      <c r="B3" s="92"/>
      <c r="C3" s="92"/>
      <c r="D3" s="92" t="s">
        <v>76</v>
      </c>
      <c r="E3" s="92"/>
      <c r="F3" s="92"/>
      <c r="G3" s="92"/>
      <c r="H3" s="92"/>
    </row>
    <row r="4" spans="1:18">
      <c r="A4" s="93" t="s">
        <v>4</v>
      </c>
      <c r="B4" s="94"/>
      <c r="C4" s="94"/>
      <c r="D4" s="94"/>
      <c r="E4" s="94"/>
      <c r="F4" s="94"/>
      <c r="G4" s="94"/>
      <c r="H4" s="95"/>
    </row>
    <row r="5" spans="1:18" ht="31.5" customHeight="1">
      <c r="A5" s="59" t="s">
        <v>5</v>
      </c>
      <c r="B5" s="60" t="s">
        <v>6</v>
      </c>
      <c r="C5" s="59" t="s">
        <v>7</v>
      </c>
      <c r="D5" s="59" t="s">
        <v>8</v>
      </c>
      <c r="E5" s="59" t="s">
        <v>9</v>
      </c>
      <c r="F5" s="59" t="s">
        <v>10</v>
      </c>
      <c r="G5" s="59" t="s">
        <v>11</v>
      </c>
      <c r="H5" s="59" t="s">
        <v>12</v>
      </c>
      <c r="J5" s="5"/>
      <c r="K5" s="5"/>
    </row>
    <row r="6" spans="1:18">
      <c r="A6" s="6">
        <v>1</v>
      </c>
      <c r="B6" s="65" t="s">
        <v>98</v>
      </c>
      <c r="C6" s="6" t="s">
        <v>74</v>
      </c>
      <c r="D6" s="123">
        <v>0</v>
      </c>
      <c r="E6" s="124">
        <v>22</v>
      </c>
      <c r="F6" s="123">
        <v>58</v>
      </c>
      <c r="G6" s="77">
        <f>D6+E6+F6</f>
        <v>80</v>
      </c>
      <c r="H6" s="9" t="s">
        <v>86</v>
      </c>
      <c r="J6" s="87"/>
      <c r="K6" s="87"/>
    </row>
    <row r="7" spans="1:18">
      <c r="A7" s="6">
        <v>2</v>
      </c>
      <c r="B7" s="65" t="s">
        <v>99</v>
      </c>
      <c r="C7" s="6" t="s">
        <v>74</v>
      </c>
      <c r="D7" s="123">
        <v>0</v>
      </c>
      <c r="E7" s="124">
        <v>40</v>
      </c>
      <c r="F7" s="123">
        <v>47</v>
      </c>
      <c r="G7" s="77">
        <f t="shared" ref="G7" si="0">D7+E7+F7</f>
        <v>87</v>
      </c>
      <c r="H7" s="8"/>
      <c r="J7" s="5"/>
      <c r="K7" s="5"/>
      <c r="M7" s="30"/>
    </row>
    <row r="8" spans="1:18">
      <c r="A8" s="6">
        <v>3</v>
      </c>
      <c r="B8" s="65" t="s">
        <v>100</v>
      </c>
      <c r="C8" s="6" t="s">
        <v>74</v>
      </c>
      <c r="D8" s="123">
        <v>0</v>
      </c>
      <c r="E8" s="124">
        <v>17</v>
      </c>
      <c r="F8" s="123">
        <v>17</v>
      </c>
      <c r="G8" s="77">
        <f>D8+E8+F8</f>
        <v>34</v>
      </c>
      <c r="H8" s="8"/>
      <c r="J8" s="5"/>
      <c r="K8" s="5"/>
      <c r="M8" s="30"/>
    </row>
    <row r="9" spans="1:18">
      <c r="A9" s="6">
        <v>4</v>
      </c>
      <c r="B9" s="66" t="s">
        <v>88</v>
      </c>
      <c r="C9" s="50" t="s">
        <v>74</v>
      </c>
      <c r="D9" s="125">
        <v>0</v>
      </c>
      <c r="E9" s="126">
        <v>19</v>
      </c>
      <c r="F9" s="125">
        <v>26</v>
      </c>
      <c r="G9" s="78">
        <f>D9+E9+F9</f>
        <v>45</v>
      </c>
      <c r="H9" s="63"/>
      <c r="J9" s="5"/>
      <c r="K9" s="5"/>
      <c r="M9" s="30"/>
    </row>
    <row r="10" spans="1:18">
      <c r="A10" s="6">
        <v>5</v>
      </c>
      <c r="B10" s="71" t="s">
        <v>101</v>
      </c>
      <c r="C10" s="23" t="s">
        <v>74</v>
      </c>
      <c r="D10" s="123">
        <v>0</v>
      </c>
      <c r="E10" s="124">
        <v>16</v>
      </c>
      <c r="F10" s="123">
        <v>33</v>
      </c>
      <c r="G10" s="79">
        <f>D10+E10+F10</f>
        <v>49</v>
      </c>
      <c r="H10" s="22" t="s">
        <v>92</v>
      </c>
      <c r="J10" s="5"/>
      <c r="K10" s="5"/>
      <c r="M10" s="30"/>
    </row>
    <row r="11" spans="1:18">
      <c r="A11" s="6">
        <v>6</v>
      </c>
      <c r="B11" s="71" t="s">
        <v>97</v>
      </c>
      <c r="C11" s="23" t="s">
        <v>74</v>
      </c>
      <c r="D11" s="123">
        <v>0</v>
      </c>
      <c r="E11" s="124">
        <v>17</v>
      </c>
      <c r="F11" s="123">
        <v>17</v>
      </c>
      <c r="G11" s="79">
        <f>D11+E11+F11</f>
        <v>34</v>
      </c>
      <c r="H11" s="22"/>
      <c r="J11" s="5"/>
      <c r="K11" s="5"/>
      <c r="M11" s="30"/>
    </row>
    <row r="12" spans="1:18" ht="15.75" thickBot="1">
      <c r="A12" s="52">
        <v>7</v>
      </c>
      <c r="B12" s="67" t="s">
        <v>90</v>
      </c>
      <c r="C12" s="52" t="s">
        <v>74</v>
      </c>
      <c r="D12" s="127">
        <v>0</v>
      </c>
      <c r="E12" s="128">
        <v>35</v>
      </c>
      <c r="F12" s="127">
        <v>44</v>
      </c>
      <c r="G12" s="80">
        <f>D12+E12+F12</f>
        <v>79</v>
      </c>
      <c r="H12" s="53"/>
      <c r="J12" s="5"/>
      <c r="K12" s="5"/>
      <c r="M12" s="30"/>
    </row>
    <row r="13" spans="1:18">
      <c r="A13" s="50">
        <v>7</v>
      </c>
      <c r="B13" s="66" t="s">
        <v>85</v>
      </c>
      <c r="C13" s="50" t="s">
        <v>74</v>
      </c>
      <c r="D13" s="125">
        <v>0</v>
      </c>
      <c r="E13" s="126">
        <v>24</v>
      </c>
      <c r="F13" s="125">
        <v>139</v>
      </c>
      <c r="G13" s="78">
        <f t="shared" ref="G13:G21" si="1">D13+E13+F13</f>
        <v>163</v>
      </c>
      <c r="H13" s="64" t="s">
        <v>87</v>
      </c>
    </row>
    <row r="14" spans="1:18">
      <c r="A14" s="6">
        <v>8</v>
      </c>
      <c r="B14" s="65" t="s">
        <v>96</v>
      </c>
      <c r="C14" s="6" t="s">
        <v>74</v>
      </c>
      <c r="D14" s="123">
        <v>0</v>
      </c>
      <c r="E14" s="123">
        <v>21</v>
      </c>
      <c r="F14" s="123">
        <v>30</v>
      </c>
      <c r="G14" s="77">
        <f t="shared" si="1"/>
        <v>51</v>
      </c>
      <c r="H14" s="8"/>
    </row>
    <row r="15" spans="1:18">
      <c r="A15" s="6">
        <v>9</v>
      </c>
      <c r="B15" s="66" t="s">
        <v>94</v>
      </c>
      <c r="C15" s="50" t="s">
        <v>74</v>
      </c>
      <c r="D15" s="125">
        <v>0</v>
      </c>
      <c r="E15" s="125">
        <v>3</v>
      </c>
      <c r="F15" s="125">
        <v>6</v>
      </c>
      <c r="G15" s="78">
        <f t="shared" si="1"/>
        <v>9</v>
      </c>
      <c r="H15" s="51"/>
    </row>
    <row r="16" spans="1:18">
      <c r="A16" s="6">
        <v>11</v>
      </c>
      <c r="B16" s="66" t="s">
        <v>93</v>
      </c>
      <c r="C16" s="50" t="s">
        <v>74</v>
      </c>
      <c r="D16" s="125">
        <v>0</v>
      </c>
      <c r="E16" s="125">
        <v>33</v>
      </c>
      <c r="F16" s="125">
        <v>7</v>
      </c>
      <c r="G16" s="78">
        <f t="shared" si="1"/>
        <v>40</v>
      </c>
      <c r="H16" s="51"/>
    </row>
    <row r="17" spans="1:8" ht="15.75" thickBot="1">
      <c r="A17" s="52">
        <v>12</v>
      </c>
      <c r="B17" s="68" t="s">
        <v>102</v>
      </c>
      <c r="C17" s="61" t="s">
        <v>74</v>
      </c>
      <c r="D17" s="129">
        <v>0</v>
      </c>
      <c r="E17" s="130">
        <v>0</v>
      </c>
      <c r="F17" s="129">
        <v>0</v>
      </c>
      <c r="G17" s="81">
        <f t="shared" si="1"/>
        <v>0</v>
      </c>
      <c r="H17" s="72"/>
    </row>
    <row r="18" spans="1:8">
      <c r="A18" s="50">
        <v>13</v>
      </c>
      <c r="B18" s="69" t="s">
        <v>75</v>
      </c>
      <c r="C18" s="50" t="s">
        <v>74</v>
      </c>
      <c r="D18" s="131">
        <v>0</v>
      </c>
      <c r="E18" s="125">
        <v>29</v>
      </c>
      <c r="F18" s="125">
        <v>31</v>
      </c>
      <c r="G18" s="78">
        <f t="shared" si="1"/>
        <v>60</v>
      </c>
      <c r="H18" s="51"/>
    </row>
    <row r="19" spans="1:8">
      <c r="A19" s="6">
        <v>14</v>
      </c>
      <c r="B19" s="70" t="s">
        <v>84</v>
      </c>
      <c r="C19" s="6" t="s">
        <v>74</v>
      </c>
      <c r="D19" s="132">
        <v>0</v>
      </c>
      <c r="E19" s="123">
        <v>19</v>
      </c>
      <c r="F19" s="123">
        <v>42</v>
      </c>
      <c r="G19" s="77">
        <f t="shared" si="1"/>
        <v>61</v>
      </c>
      <c r="H19" s="8"/>
    </row>
    <row r="20" spans="1:8">
      <c r="A20" s="6">
        <v>15</v>
      </c>
      <c r="B20" s="70" t="s">
        <v>91</v>
      </c>
      <c r="C20" s="6" t="s">
        <v>74</v>
      </c>
      <c r="D20" s="132">
        <v>0</v>
      </c>
      <c r="E20" s="123">
        <v>36</v>
      </c>
      <c r="F20" s="123">
        <v>60</v>
      </c>
      <c r="G20" s="77">
        <f t="shared" si="1"/>
        <v>96</v>
      </c>
      <c r="H20" s="22"/>
    </row>
    <row r="21" spans="1:8">
      <c r="A21" s="6">
        <v>16</v>
      </c>
      <c r="B21" s="70" t="s">
        <v>103</v>
      </c>
      <c r="C21" s="6" t="s">
        <v>74</v>
      </c>
      <c r="D21" s="132">
        <v>1</v>
      </c>
      <c r="E21" s="123">
        <v>53</v>
      </c>
      <c r="F21" s="123">
        <v>30</v>
      </c>
      <c r="G21" s="77">
        <f t="shared" si="1"/>
        <v>84</v>
      </c>
      <c r="H21" s="22"/>
    </row>
    <row r="22" spans="1:8">
      <c r="A22" s="88" t="s">
        <v>13</v>
      </c>
      <c r="B22" s="89"/>
      <c r="C22" s="90"/>
      <c r="D22" s="82">
        <f>SUM(D6:D21)</f>
        <v>1</v>
      </c>
      <c r="E22" s="82">
        <f>SUM(E6:E21)</f>
        <v>384</v>
      </c>
      <c r="F22" s="82">
        <f>SUM(F6:F21)</f>
        <v>587</v>
      </c>
      <c r="G22" s="82">
        <f>SUM(G6:G21)</f>
        <v>972</v>
      </c>
      <c r="H22" s="8"/>
    </row>
  </sheetData>
  <mergeCells count="7">
    <mergeCell ref="J6:K6"/>
    <mergeCell ref="A22:C22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91" t="s">
        <v>0</v>
      </c>
      <c r="B1" s="91"/>
      <c r="C1" s="91"/>
      <c r="D1" s="91"/>
      <c r="E1" s="91"/>
      <c r="F1" s="91"/>
      <c r="G1" s="9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92" t="s">
        <v>14</v>
      </c>
      <c r="B2" s="92"/>
      <c r="C2" s="92"/>
      <c r="D2" s="92"/>
      <c r="E2" s="92"/>
      <c r="F2" s="92"/>
      <c r="G2" s="92"/>
    </row>
    <row r="3" spans="1:17" ht="21.75" customHeight="1">
      <c r="A3" s="96" t="s">
        <v>2</v>
      </c>
      <c r="B3" s="96"/>
      <c r="C3" s="92" t="s">
        <v>3</v>
      </c>
      <c r="D3" s="92"/>
      <c r="E3" s="92"/>
      <c r="F3" s="92"/>
      <c r="G3" s="92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87"/>
      <c r="J5" s="87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88" t="s">
        <v>13</v>
      </c>
      <c r="B15" s="89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10" sqref="Q10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7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8" ht="15" customHeight="1">
      <c r="A2" s="100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34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12.75">
      <c r="A17" s="18">
        <v>14</v>
      </c>
      <c r="B17" s="133" t="s">
        <v>95</v>
      </c>
      <c r="C17" s="76">
        <v>425</v>
      </c>
      <c r="D17" s="76">
        <v>738</v>
      </c>
      <c r="E17" s="76">
        <v>36</v>
      </c>
      <c r="F17" s="76">
        <v>0</v>
      </c>
      <c r="G17" s="76">
        <v>49</v>
      </c>
      <c r="H17" s="76">
        <v>96</v>
      </c>
      <c r="I17" s="76">
        <v>29</v>
      </c>
      <c r="J17" s="76">
        <v>91</v>
      </c>
      <c r="K17" s="83">
        <v>111</v>
      </c>
      <c r="L17" s="122">
        <f>SUM(C17:K17)</f>
        <v>1575</v>
      </c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03" t="s">
        <v>13</v>
      </c>
      <c r="B31" s="103"/>
      <c r="C31" s="14">
        <f>SUM(C4:C30)</f>
        <v>425</v>
      </c>
      <c r="D31" s="14">
        <f t="shared" ref="D31:L31" si="0">SUM(D4:D30)</f>
        <v>738</v>
      </c>
      <c r="E31" s="14">
        <f t="shared" si="0"/>
        <v>36</v>
      </c>
      <c r="F31" s="14">
        <f t="shared" si="0"/>
        <v>0</v>
      </c>
      <c r="G31" s="14">
        <f t="shared" si="0"/>
        <v>49</v>
      </c>
      <c r="H31" s="14">
        <f t="shared" si="0"/>
        <v>96</v>
      </c>
      <c r="I31" s="14">
        <f t="shared" si="0"/>
        <v>29</v>
      </c>
      <c r="J31" s="14">
        <f t="shared" si="0"/>
        <v>91</v>
      </c>
      <c r="K31" s="14">
        <f t="shared" si="0"/>
        <v>111</v>
      </c>
      <c r="L31" s="14">
        <f t="shared" si="0"/>
        <v>1575</v>
      </c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7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8" ht="15" customHeight="1">
      <c r="A2" s="100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03" t="s">
        <v>13</v>
      </c>
      <c r="B31" s="103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topLeftCell="A4" workbookViewId="0">
      <selection activeCell="M13" sqref="M13"/>
    </sheetView>
  </sheetViews>
  <sheetFormatPr defaultRowHeight="11.25"/>
  <cols>
    <col min="1" max="1" width="3.28515625" style="29" customWidth="1"/>
    <col min="2" max="2" width="14.7109375" style="29" customWidth="1"/>
    <col min="3" max="3" width="17.4257812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29"/>
      <c r="U1" s="29"/>
      <c r="V1" s="29"/>
      <c r="W1" s="29"/>
      <c r="X1" s="29"/>
      <c r="Y1" s="29"/>
    </row>
    <row r="2" spans="1:25" s="30" customFormat="1" ht="15">
      <c r="A2" s="108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  <c r="T2" s="29"/>
      <c r="U2" s="29"/>
      <c r="V2" s="29"/>
      <c r="W2" s="29"/>
      <c r="X2" s="29"/>
      <c r="Y2" s="29"/>
    </row>
    <row r="3" spans="1:25" s="30" customFormat="1" ht="18" customHeight="1">
      <c r="A3" s="111" t="s">
        <v>106</v>
      </c>
      <c r="B3" s="111"/>
      <c r="C3" s="111"/>
      <c r="D3" s="111"/>
      <c r="E3" s="111"/>
      <c r="F3" s="111"/>
      <c r="G3" s="111"/>
      <c r="H3" s="112" t="s">
        <v>81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4"/>
      <c r="T3" s="29"/>
      <c r="U3" s="29"/>
      <c r="V3" s="29"/>
      <c r="W3" s="29"/>
      <c r="X3" s="29"/>
      <c r="Y3" s="29"/>
    </row>
    <row r="4" spans="1:25" s="30" customFormat="1" ht="15">
      <c r="A4" s="121" t="s">
        <v>60</v>
      </c>
      <c r="B4" s="121" t="s">
        <v>61</v>
      </c>
      <c r="C4" s="121" t="s">
        <v>62</v>
      </c>
      <c r="D4" s="115" t="s">
        <v>57</v>
      </c>
      <c r="E4" s="116"/>
      <c r="F4" s="116"/>
      <c r="G4" s="116"/>
      <c r="H4" s="116"/>
      <c r="I4" s="117" t="s">
        <v>58</v>
      </c>
      <c r="J4" s="118"/>
      <c r="K4" s="119"/>
      <c r="L4" s="120" t="s">
        <v>59</v>
      </c>
      <c r="M4" s="120"/>
      <c r="N4" s="120"/>
      <c r="O4" s="120"/>
      <c r="P4" s="120"/>
      <c r="Q4" s="120"/>
      <c r="R4" s="120"/>
      <c r="S4" s="120"/>
      <c r="T4" s="29"/>
      <c r="U4" s="29"/>
      <c r="V4" s="29"/>
      <c r="W4" s="29"/>
      <c r="X4" s="29"/>
      <c r="Y4" s="29"/>
    </row>
    <row r="5" spans="1:25" s="30" customFormat="1" ht="78.75">
      <c r="A5" s="121"/>
      <c r="B5" s="121"/>
      <c r="C5" s="121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5" t="s">
        <v>68</v>
      </c>
      <c r="J5" s="55" t="s">
        <v>69</v>
      </c>
      <c r="K5" s="55" t="s">
        <v>70</v>
      </c>
      <c r="L5" s="55" t="s">
        <v>82</v>
      </c>
      <c r="M5" s="55" t="s">
        <v>71</v>
      </c>
      <c r="N5" s="55"/>
      <c r="O5" s="56"/>
      <c r="P5" s="56"/>
      <c r="Q5" s="56"/>
      <c r="R5" s="55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104" t="s">
        <v>73</v>
      </c>
      <c r="B6" s="105"/>
      <c r="C6" s="105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2" t="s">
        <v>77</v>
      </c>
      <c r="C7" s="37" t="s">
        <v>78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3">
        <v>560</v>
      </c>
      <c r="J7" s="74">
        <v>400</v>
      </c>
      <c r="K7" s="56">
        <v>0</v>
      </c>
      <c r="L7" s="56" t="s">
        <v>80</v>
      </c>
      <c r="M7" s="57" t="s">
        <v>80</v>
      </c>
      <c r="N7" s="57" t="s">
        <v>80</v>
      </c>
      <c r="O7" s="57" t="s">
        <v>80</v>
      </c>
      <c r="P7" s="57" t="s">
        <v>80</v>
      </c>
      <c r="Q7" s="57" t="s">
        <v>80</v>
      </c>
      <c r="R7" s="57" t="s">
        <v>80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42" t="s">
        <v>79</v>
      </c>
      <c r="D8" s="84">
        <v>0</v>
      </c>
      <c r="E8" s="39">
        <v>0</v>
      </c>
      <c r="F8" s="39">
        <v>0</v>
      </c>
      <c r="G8" s="39">
        <v>0</v>
      </c>
      <c r="H8" s="39">
        <v>0</v>
      </c>
      <c r="I8" s="73">
        <v>210</v>
      </c>
      <c r="J8" s="75">
        <v>150</v>
      </c>
      <c r="K8" s="56">
        <v>0</v>
      </c>
      <c r="L8" s="56" t="s">
        <v>80</v>
      </c>
      <c r="M8" s="57" t="s">
        <v>80</v>
      </c>
      <c r="N8" s="57" t="s">
        <v>80</v>
      </c>
      <c r="O8" s="57" t="s">
        <v>80</v>
      </c>
      <c r="P8" s="57" t="s">
        <v>80</v>
      </c>
      <c r="Q8" s="57" t="s">
        <v>80</v>
      </c>
      <c r="R8" s="57" t="s">
        <v>80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107</v>
      </c>
      <c r="D9" s="86">
        <v>0</v>
      </c>
      <c r="E9" s="38">
        <v>0</v>
      </c>
      <c r="F9" s="39">
        <v>0</v>
      </c>
      <c r="G9" s="39">
        <v>0</v>
      </c>
      <c r="H9" s="39">
        <v>0</v>
      </c>
      <c r="I9" s="73">
        <v>307</v>
      </c>
      <c r="J9" s="75">
        <v>220</v>
      </c>
      <c r="K9" s="56">
        <v>0</v>
      </c>
      <c r="L9" s="56" t="s">
        <v>80</v>
      </c>
      <c r="M9" s="57" t="s">
        <v>80</v>
      </c>
      <c r="N9" s="57" t="s">
        <v>80</v>
      </c>
      <c r="O9" s="57" t="s">
        <v>80</v>
      </c>
      <c r="P9" s="57" t="s">
        <v>80</v>
      </c>
      <c r="Q9" s="57" t="s">
        <v>80</v>
      </c>
      <c r="R9" s="57" t="s">
        <v>80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37" t="s">
        <v>108</v>
      </c>
      <c r="D10" s="85">
        <v>0</v>
      </c>
      <c r="E10" s="39">
        <v>0</v>
      </c>
      <c r="F10" s="39">
        <v>0</v>
      </c>
      <c r="G10" s="39">
        <v>0</v>
      </c>
      <c r="H10" s="39">
        <v>0</v>
      </c>
      <c r="I10" s="73">
        <v>321</v>
      </c>
      <c r="J10" s="75">
        <v>230</v>
      </c>
      <c r="K10" s="56">
        <v>0</v>
      </c>
      <c r="L10" s="56" t="s">
        <v>80</v>
      </c>
      <c r="M10" s="57" t="s">
        <v>80</v>
      </c>
      <c r="N10" s="57" t="s">
        <v>80</v>
      </c>
      <c r="O10" s="57" t="s">
        <v>80</v>
      </c>
      <c r="P10" s="57" t="s">
        <v>80</v>
      </c>
      <c r="Q10" s="57" t="s">
        <v>80</v>
      </c>
      <c r="R10" s="57" t="s">
        <v>80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4"/>
      <c r="K11" s="54"/>
      <c r="L11" s="54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4"/>
      <c r="K12" s="54"/>
      <c r="L12" s="54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4"/>
      <c r="K13" s="54"/>
      <c r="L13" s="54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4"/>
      <c r="K14" s="54"/>
      <c r="L14" s="54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106" t="s">
        <v>11</v>
      </c>
      <c r="B29" s="106"/>
      <c r="C29" s="106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8">
        <f t="shared" si="0"/>
        <v>1398</v>
      </c>
      <c r="J29" s="32">
        <f t="shared" si="0"/>
        <v>1000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83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2021-03-13T06:06:20Z</dcterms:modified>
</cp:coreProperties>
</file>