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12" i="20"/>
  <c r="D11" l="1"/>
  <c r="X22" i="1" l="1"/>
  <c r="W22"/>
  <c r="D10" i="20" l="1"/>
  <c r="F7" i="23" l="1"/>
  <c r="J7"/>
  <c r="K11" i="1"/>
  <c r="K8"/>
  <c r="K9"/>
  <c r="K10"/>
  <c r="K12"/>
  <c r="K13"/>
  <c r="K14"/>
  <c r="K15"/>
  <c r="K16"/>
  <c r="K17"/>
  <c r="K18"/>
  <c r="K19"/>
  <c r="K20"/>
  <c r="F22"/>
  <c r="G22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2" i="1"/>
  <c r="H22"/>
  <c r="I22"/>
  <c r="J22"/>
  <c r="L22"/>
  <c r="M22"/>
  <c r="N22"/>
  <c r="O22"/>
  <c r="P22"/>
  <c r="Q22"/>
  <c r="R22"/>
  <c r="S22"/>
  <c r="T22"/>
  <c r="U22"/>
  <c r="V22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2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<sst xmlns="http://schemas.openxmlformats.org/spreadsheetml/2006/main" count="834" uniqueCount="365">
  <si>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</si>
  <si>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</si>
  <si>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</si>
  <si>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</si>
  <si>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</si>
  <si>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</si>
  <si>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</si>
  <si>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</si>
  <si>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</si>
  <si>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</si>
  <si>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</si>
  <si>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</si>
  <si>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</si>
  <si>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</si>
  <si>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</si>
  <si>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</si>
  <si>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</si>
  <si>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</si>
  <si>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</si>
  <si>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</si>
  <si>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</si>
  <si>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</si>
  <si>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</si>
  <si>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</si>
  <si>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</si>
  <si>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</si>
  <si>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</si>
  <si>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</si>
  <si>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</si>
  <si>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</si>
  <si>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</si>
  <si>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</si>
  <si>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</si>
  <si>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</si>
  <si>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</si>
  <si>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</si>
  <si>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</si>
  <si>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</si>
  <si>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</si>
  <si>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</si>
  <si>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</si>
  <si>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</si>
  <si>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</si>
  <si>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</si>
  <si>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</si>
  <si>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</si>
  <si>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</si>
  <si>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</si>
  <si>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</si>
  <si>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</si>
  <si>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</si>
  <si>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</si>
  <si>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</si>
  <si>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</si>
  <si>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</si>
  <si>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</si>
  <si>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</si>
  <si>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</si>
  <si>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</si>
  <si>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</si>
  <si>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</si>
  <si>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</si>
  <si>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</si>
  <si>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</si>
  <si>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</si>
  <si>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</si>
  <si>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</si>
  <si>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</si>
  <si>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</si>
  <si>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</si>
  <si>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</si>
  <si>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</si>
  <si>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</si>
  <si>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</si>
  <si>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</si>
  <si>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</si>
  <si>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</si>
  <si>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</si>
  <si>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</si>
  <si>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</si>
  <si>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</si>
  <si>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</si>
  <si>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</si>
  <si>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</si>
  <si>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</si>
  <si>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</si>
  <si>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</si>
  <si>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</si>
  <si>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</si>
  <si>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</si>
  <si>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</si>
  <si>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</si>
  <si>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</si>
  <si>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</si>
  <si>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</si>
  <si>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</si>
  <si>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</si>
  <si>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</si>
  <si>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</si>
  <si>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</si>
  <si>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</si>
  <si>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</si>
  <si>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</si>
  <si>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</si>
  <si>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</si>
  <si>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</si>
  <si>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</si>
  <si>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</si>
  <si>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</si>
  <si>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</si>
  <si>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</si>
  <si>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</si>
  <si>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</si>
  <si>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</si>
  <si>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</si>
  <si>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</si>
  <si>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</si>
  <si>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</si>
  <si>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</si>
  <si>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</si>
  <si>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</si>
  <si>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</si>
  <si>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</si>
  <si>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</si>
  <si>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</si>
  <si>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</si>
  <si>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</si>
  <si>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</si>
  <si>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</si>
  <si>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</si>
  <si>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</si>
  <si>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</si>
  <si>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</si>
  <si>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</si>
  <si>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</si>
  <si>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</si>
  <si>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</si>
  <si>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</si>
  <si>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</si>
  <si>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</si>
  <si>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</si>
  <si>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</si>
  <si>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</si>
  <si>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</si>
  <si>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</si>
  <si>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</si>
  <si>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</si>
  <si>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</si>
  <si>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</si>
  <si>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</si>
  <si>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</si>
  <si>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</si>
  <si>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</si>
  <si>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</si>
  <si>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</si>
  <si>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</si>
  <si>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</si>
  <si>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</si>
  <si>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</si>
  <si>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</si>
  <si>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</si>
  <si>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</si>
  <si>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</si>
  <si>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</si>
  <si>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</si>
  <si>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</si>
  <si>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</si>
  <si>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</si>
  <si>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</si>
  <si>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</si>
  <si>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</si>
  <si>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</si>
  <si>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</si>
  <si>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</si>
  <si>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</si>
  <si>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</si>
  <si>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</si>
  <si>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</si>
  <si>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</si>
  <si>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</si>
  <si>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</si>
  <si>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</si>
  <si>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</si>
  <si>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</si>
  <si>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</si>
  <si>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</si>
  <si>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</si>
  <si>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</si>
  <si>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</si>
  <si>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</si>
  <si>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</si>
  <si>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</si>
  <si>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</si>
  <si>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</si>
  <si>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</si>
  <si>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</si>
  <si>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</si>
  <si>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</si>
  <si>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</si>
  <si>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</si>
  <si>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</si>
  <si>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</si>
  <si>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</si>
  <si>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</si>
  <si>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</si>
  <si>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</si>
  <si>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</si>
  <si>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</si>
  <si>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</si>
  <si>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</si>
  <si>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</si>
  <si>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</si>
  <si>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</si>
  <si>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</si>
  <si>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</si>
  <si>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</si>
  <si>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</si>
  <si>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</si>
  <si>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</si>
  <si>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</si>
  <si>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</si>
  <si>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</si>
  <si>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</si>
  <si>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</si>
  <si>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</si>
  <si>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</si>
  <si>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</si>
  <si>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</si>
  <si>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</si>
  <si>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</si>
  <si>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</si>
  <si>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</si>
  <si>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</si>
  <si>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</si>
  <si>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</si>
  <si>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</si>
  <si>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</si>
  <si>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</si>
  <si>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</si>
  <si>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</si>
  <si>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</si>
  <si>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</si>
  <si>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</si>
  <si>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</si>
  <si>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</si>
  <si>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</si>
  <si>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</si>
  <si>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</si>
  <si>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</si>
  <si>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</si>
  <si>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</si>
  <si>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</si>
  <si>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</si>
  <si>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</si>
  <si>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</si>
  <si>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</si>
  <si>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</si>
  <si>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</si>
  <si>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</si>
  <si>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</si>
  <si>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</si>
  <si>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</si>
  <si>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</si>
  <si>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</si>
  <si>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</si>
  <si>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</si>
  <si>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</si>
  <si>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</si>
  <si>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SALIL KUMAR MANDAL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</si>
  <si>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</si>
  <si>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</si>
  <si>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</si>
  <si>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</si>
  <si>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</si>
  <si>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</si>
  <si>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</si>
  <si>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</si>
  <si>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</si>
  <si>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</si>
  <si>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</si>
  <si>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</si>
  <si>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</si>
  <si>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</si>
  <si>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</si>
  <si>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</si>
  <si>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</si>
  <si>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</si>
  <si>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</si>
  <si>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</si>
  <si>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</si>
  <si>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</si>
  <si>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</si>
  <si>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Prova Eye Bank</t>
  </si>
  <si>
    <t>Name of the District/MCH/Pvt. health Institution: RIO, Kolkata</t>
  </si>
  <si>
    <t>PROF. MD. NAZARUL ISLAM</t>
  </si>
  <si>
    <t>Durgapur Blind Society</t>
  </si>
  <si>
    <t>Punardristi (Asansol Blindness Society)</t>
  </si>
  <si>
    <t>Sreerampur Seva Kendra O Chokshu Bank</t>
  </si>
  <si>
    <t>Hospital</t>
  </si>
  <si>
    <t>Durgapur Blind Relief Society</t>
  </si>
  <si>
    <t>Name of the District/MCH: RIO, Kolkata                                                          Reporting for the month: October 2021</t>
  </si>
  <si>
    <r>
      <t>For the reporting month October 202</t>
    </r>
    <r>
      <rPr>
        <b/>
        <u/>
        <sz val="12"/>
        <rFont val="Calibri"/>
        <family val="2"/>
        <scheme val="minor"/>
      </rPr>
      <t>1</t>
    </r>
  </si>
  <si>
    <t>Reporting for the month: October 2021</t>
  </si>
  <si>
    <r>
      <t xml:space="preserve">For the reporting month </t>
    </r>
    <r>
      <rPr>
        <b/>
        <u/>
        <sz val="12"/>
        <rFont val="Calibri"/>
        <family val="2"/>
        <scheme val="minor"/>
      </rPr>
      <t>October</t>
    </r>
    <r>
      <rPr>
        <b/>
        <sz val="12"/>
        <rFont val="Calibri"/>
        <family val="2"/>
        <scheme val="minor"/>
      </rPr>
      <t xml:space="preserve"> 202</t>
    </r>
    <r>
      <rPr>
        <b/>
        <u/>
        <sz val="12"/>
        <rFont val="Calibri"/>
        <family val="2"/>
        <scheme val="minor"/>
      </rPr>
      <t>1</t>
    </r>
  </si>
  <si>
    <t>Reporting Month: - October 2021</t>
  </si>
  <si>
    <t>Prayash Atreyee EDC -Raghunathpur</t>
  </si>
  <si>
    <t>Pramod Prevention of Blindness Society</t>
  </si>
  <si>
    <t>MCK</t>
  </si>
  <si>
    <t>October</t>
  </si>
  <si>
    <t>Sushil Dhar</t>
  </si>
  <si>
    <t>Bimalendu Das</t>
  </si>
  <si>
    <t>Jharna Roy</t>
  </si>
  <si>
    <t>Sabyasachi Sengupta</t>
  </si>
  <si>
    <t>Sitala Prasad Ghosh</t>
  </si>
  <si>
    <t>Akshay Dey</t>
  </si>
  <si>
    <t>Sunil Kumar Raha</t>
  </si>
  <si>
    <t>Usha Saha</t>
  </si>
  <si>
    <t>Ranu Das</t>
  </si>
  <si>
    <t>Anil Chandra Roy</t>
  </si>
  <si>
    <t>Lakkshmi Sarkar</t>
  </si>
  <si>
    <t>Binod Kumar Chakraborty</t>
  </si>
  <si>
    <t>Kanan Bala Ghosh</t>
  </si>
  <si>
    <t>Maya Bhattacharya</t>
  </si>
  <si>
    <t>Meri Mitra</t>
  </si>
  <si>
    <t>Srekanta Ganguly</t>
  </si>
  <si>
    <t>Ranubala Dey</t>
  </si>
  <si>
    <t>Santi Rani Chatterjee</t>
  </si>
  <si>
    <t>Pranab Kumar Ghosh</t>
  </si>
  <si>
    <t>Subhendranath Chaudhury</t>
  </si>
  <si>
    <t>Arun Kumar Agarwal</t>
  </si>
  <si>
    <t>Indira Saha</t>
  </si>
  <si>
    <t>Arundhati Gupta</t>
  </si>
  <si>
    <t>Haridas Kundu</t>
  </si>
  <si>
    <t>Narayan Chandra Layek</t>
  </si>
  <si>
    <t>Sipra Dutta</t>
  </si>
  <si>
    <t>Suraj Narayan Banerjee</t>
  </si>
  <si>
    <t>Sudhir Mondal</t>
  </si>
  <si>
    <t>Bharati Mondal</t>
  </si>
  <si>
    <t>Prayash Atreyee,Edc-Raghunath Pur</t>
  </si>
  <si>
    <t>Asansol Prevention Of Blindness Society</t>
  </si>
  <si>
    <t>Pramod Prevention Of Blindness Society</t>
  </si>
  <si>
    <t>Purnadristee Asansol</t>
  </si>
  <si>
    <t>CMRI Durgapur</t>
  </si>
  <si>
    <t>Reporting  Month: October 2021            Year: 2021-2022</t>
  </si>
  <si>
    <t>Nishikanto Sahoo</t>
  </si>
  <si>
    <t>Samir Kr Patla</t>
  </si>
  <si>
    <t>Ranjit Dolai</t>
  </si>
  <si>
    <t>Sekhar Singh</t>
  </si>
  <si>
    <t>Abdul Mallick Mondal</t>
  </si>
  <si>
    <t>Kartick Mondal</t>
  </si>
  <si>
    <t xml:space="preserve">Mir Shobhan </t>
  </si>
  <si>
    <t>Sahinur Hossain</t>
  </si>
  <si>
    <t>Manju Bhowmick</t>
  </si>
  <si>
    <t>Hazra Ruidas</t>
  </si>
  <si>
    <t>Sambhunath Samanta</t>
  </si>
  <si>
    <t>Padma Mondal</t>
  </si>
  <si>
    <t>Manas Karmakar</t>
  </si>
  <si>
    <t>Parul Ghorami</t>
  </si>
  <si>
    <t>Mashratulla Sk</t>
  </si>
  <si>
    <t>Md Esarul Haque</t>
  </si>
  <si>
    <t>Mahadev Mondal</t>
  </si>
  <si>
    <t>Dipali Mondal</t>
  </si>
  <si>
    <t>Prova Eye Bank (HCRP)</t>
  </si>
  <si>
    <t>Enucleation Call, CMRI, Dhakuria</t>
  </si>
  <si>
    <t>Reporting Month: October 2021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</si>
</sst>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4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24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28" fillId="0" borderId="34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/>
    <xf numFmtId="14" fontId="0" fillId="0" borderId="0" xfId="0" applyNumberFormat="1"/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1" fillId="0" borderId="17" xfId="0" applyFont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8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vertical="top" wrapText="1"/>
    </xf>
    <xf numFmtId="0" fontId="38" fillId="0" borderId="1" xfId="0" applyFont="1" applyBorder="1" applyAlignment="1">
      <alignment horizontal="right"/>
    </xf>
    <xf numFmtId="14" fontId="0" fillId="0" borderId="1" xfId="0" applyNumberFormat="1" applyFill="1" applyBorder="1"/>
    <xf numFmtId="0" fontId="0" fillId="0" borderId="2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24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33" fillId="0" borderId="4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0" borderId="45" xfId="0" applyFont="1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40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center"/>
    </xf>
    <xf numFmtId="0" fontId="11" fillId="0" borderId="4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"/>
  <sheetViews>
    <sheetView tabSelected="1" workbookViewId="0">
      <selection activeCell="B7" sqref="B7"/>
    </sheetView>
  </sheetViews>
  <sheetFormatPr defaultRowHeight="14.25"/>
  <cols>
    <col min="1" max="1" width="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42578125" style="70" bestFit="1" customWidth="1"/>
    <col min="6" max="6" width="4.85546875" style="70" bestFit="1" customWidth="1"/>
    <col min="7" max="7" width="7" style="70" bestFit="1" customWidth="1"/>
    <col min="8" max="8" width="5.42578125" style="70" bestFit="1" customWidth="1"/>
    <col min="9" max="9" width="4.85546875" style="70" bestFit="1" customWidth="1"/>
    <col min="10" max="10" width="6.5703125" style="70" customWidth="1"/>
    <col min="11" max="11" width="7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10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21" t="s">
        <v>259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</row>
    <row r="2" spans="1:25" s="63" customFormat="1" ht="18" customHeight="1">
      <c r="A2" s="223" t="s">
        <v>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</row>
    <row r="3" spans="1:25" ht="18" customHeight="1" thickBot="1">
      <c r="A3" s="234" t="s">
        <v>300</v>
      </c>
      <c r="B3" s="235"/>
      <c r="C3" s="235"/>
      <c r="D3" s="235"/>
      <c r="E3" s="235"/>
      <c r="F3" s="235"/>
      <c r="G3" s="235"/>
      <c r="H3" s="235"/>
      <c r="I3" s="235"/>
      <c r="J3" s="235"/>
      <c r="K3" s="396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</row>
    <row r="4" spans="1:25" s="65" customFormat="1" ht="45" customHeight="1">
      <c r="A4" s="214" t="s">
        <v>1</v>
      </c>
      <c r="B4" s="214" t="s">
        <v>240</v>
      </c>
      <c r="C4" s="214" t="s">
        <v>113</v>
      </c>
      <c r="D4" s="232" t="s">
        <v>2</v>
      </c>
      <c r="E4" s="228" t="s">
        <v>181</v>
      </c>
      <c r="F4" s="229"/>
      <c r="G4" s="230"/>
      <c r="H4" s="228" t="s">
        <v>185</v>
      </c>
      <c r="I4" s="229"/>
      <c r="J4" s="230"/>
      <c r="K4" s="397" t="s">
        <v>3</v>
      </c>
      <c r="L4" s="216" t="s">
        <v>30</v>
      </c>
      <c r="M4" s="217"/>
      <c r="N4" s="218"/>
      <c r="O4" s="216" t="s">
        <v>66</v>
      </c>
      <c r="P4" s="217"/>
      <c r="Q4" s="217"/>
      <c r="R4" s="219"/>
      <c r="S4" s="225" t="s">
        <v>186</v>
      </c>
      <c r="T4" s="226"/>
      <c r="U4" s="226"/>
      <c r="V4" s="227"/>
      <c r="W4" s="390" t="s">
        <v>172</v>
      </c>
      <c r="X4" s="391" t="s">
        <v>171</v>
      </c>
      <c r="Y4" s="231" t="s">
        <v>4</v>
      </c>
    </row>
    <row r="5" spans="1:25" ht="35.25" customHeight="1">
      <c r="A5" s="215"/>
      <c r="B5" s="215"/>
      <c r="C5" s="215"/>
      <c r="D5" s="233"/>
      <c r="E5" s="140" t="s">
        <v>182</v>
      </c>
      <c r="F5" s="129" t="s">
        <v>183</v>
      </c>
      <c r="G5" s="141" t="s">
        <v>184</v>
      </c>
      <c r="H5" s="140" t="s">
        <v>182</v>
      </c>
      <c r="I5" s="129" t="s">
        <v>183</v>
      </c>
      <c r="J5" s="141" t="s">
        <v>184</v>
      </c>
      <c r="K5" s="213"/>
      <c r="L5" s="140" t="s">
        <v>18</v>
      </c>
      <c r="M5" s="129" t="s">
        <v>19</v>
      </c>
      <c r="N5" s="183" t="s">
        <v>46</v>
      </c>
      <c r="O5" s="140" t="s">
        <v>67</v>
      </c>
      <c r="P5" s="182" t="s">
        <v>68</v>
      </c>
      <c r="Q5" s="182" t="s">
        <v>69</v>
      </c>
      <c r="R5" s="141" t="s">
        <v>70</v>
      </c>
      <c r="S5" s="140" t="s">
        <v>175</v>
      </c>
      <c r="T5" s="182" t="s">
        <v>176</v>
      </c>
      <c r="U5" s="182" t="s">
        <v>177</v>
      </c>
      <c r="V5" s="141" t="s">
        <v>178</v>
      </c>
      <c r="W5" s="392"/>
      <c r="X5" s="393"/>
      <c r="Y5" s="231"/>
    </row>
    <row r="6" spans="1:25" ht="35.25" customHeight="1">
      <c r="A6" s="117" t="s">
        <v>35</v>
      </c>
      <c r="B6" s="117" t="s">
        <v>36</v>
      </c>
      <c r="C6" s="117" t="s">
        <v>37</v>
      </c>
      <c r="D6" s="128" t="s">
        <v>119</v>
      </c>
      <c r="E6" s="140" t="s">
        <v>104</v>
      </c>
      <c r="F6" s="129" t="s">
        <v>105</v>
      </c>
      <c r="G6" s="141" t="s">
        <v>106</v>
      </c>
      <c r="H6" s="140" t="s">
        <v>120</v>
      </c>
      <c r="I6" s="129" t="s">
        <v>121</v>
      </c>
      <c r="J6" s="141" t="s">
        <v>107</v>
      </c>
      <c r="K6" s="207" t="s">
        <v>122</v>
      </c>
      <c r="L6" s="140" t="s">
        <v>108</v>
      </c>
      <c r="M6" s="129" t="s">
        <v>123</v>
      </c>
      <c r="N6" s="183" t="s">
        <v>124</v>
      </c>
      <c r="O6" s="140" t="s">
        <v>125</v>
      </c>
      <c r="P6" s="182" t="s">
        <v>145</v>
      </c>
      <c r="Q6" s="182" t="s">
        <v>146</v>
      </c>
      <c r="R6" s="141" t="s">
        <v>126</v>
      </c>
      <c r="S6" s="140" t="s">
        <v>127</v>
      </c>
      <c r="T6" s="206" t="s">
        <v>128</v>
      </c>
      <c r="U6" s="206" t="s">
        <v>129</v>
      </c>
      <c r="V6" s="141" t="s">
        <v>130</v>
      </c>
      <c r="W6" s="394" t="s">
        <v>131</v>
      </c>
      <c r="X6" s="395" t="s">
        <v>132</v>
      </c>
      <c r="Y6" s="385"/>
    </row>
    <row r="7" spans="1:25" ht="15.75">
      <c r="A7" s="119">
        <v>1</v>
      </c>
      <c r="B7" s="170" t="s">
        <v>264</v>
      </c>
      <c r="C7" s="120" t="s">
        <v>276</v>
      </c>
      <c r="D7" s="177" t="s">
        <v>277</v>
      </c>
      <c r="E7" s="175">
        <v>0</v>
      </c>
      <c r="F7" s="119">
        <v>0</v>
      </c>
      <c r="G7" s="143">
        <v>0</v>
      </c>
      <c r="H7" s="148">
        <v>0</v>
      </c>
      <c r="I7" s="121">
        <v>19</v>
      </c>
      <c r="J7" s="149">
        <v>38</v>
      </c>
      <c r="K7" s="196">
        <f>E7+F7+G7+H7+I7+J7</f>
        <v>57</v>
      </c>
      <c r="L7" s="148">
        <v>27</v>
      </c>
      <c r="M7" s="121">
        <v>30</v>
      </c>
      <c r="N7" s="139">
        <v>0</v>
      </c>
      <c r="O7" s="148">
        <v>7</v>
      </c>
      <c r="P7" s="121">
        <v>22</v>
      </c>
      <c r="Q7" s="121">
        <v>23</v>
      </c>
      <c r="R7" s="139">
        <v>5</v>
      </c>
      <c r="S7" s="194">
        <v>6</v>
      </c>
      <c r="T7" s="187">
        <v>31</v>
      </c>
      <c r="U7" s="187">
        <v>17</v>
      </c>
      <c r="V7" s="195">
        <v>3</v>
      </c>
      <c r="W7" s="148">
        <v>1</v>
      </c>
      <c r="X7" s="149">
        <v>55</v>
      </c>
      <c r="Y7" s="386" t="s">
        <v>278</v>
      </c>
    </row>
    <row r="8" spans="1:25" ht="15.75">
      <c r="A8" s="119">
        <v>2</v>
      </c>
      <c r="B8" s="170" t="s">
        <v>265</v>
      </c>
      <c r="C8" s="120" t="s">
        <v>276</v>
      </c>
      <c r="D8" s="177" t="s">
        <v>277</v>
      </c>
      <c r="E8" s="175">
        <v>0</v>
      </c>
      <c r="F8" s="119">
        <v>0</v>
      </c>
      <c r="G8" s="143">
        <v>0</v>
      </c>
      <c r="H8" s="142">
        <v>0</v>
      </c>
      <c r="I8" s="119">
        <v>22</v>
      </c>
      <c r="J8" s="153">
        <v>24</v>
      </c>
      <c r="K8" s="196">
        <f t="shared" ref="K8:K20" si="0">E8+F8+G8+H8+I8+J8</f>
        <v>46</v>
      </c>
      <c r="L8" s="148">
        <v>37</v>
      </c>
      <c r="M8" s="121">
        <v>9</v>
      </c>
      <c r="N8" s="139">
        <v>0</v>
      </c>
      <c r="O8" s="148">
        <v>6</v>
      </c>
      <c r="P8" s="121">
        <v>17</v>
      </c>
      <c r="Q8" s="121">
        <v>19</v>
      </c>
      <c r="R8" s="139">
        <v>4</v>
      </c>
      <c r="S8" s="184">
        <v>5</v>
      </c>
      <c r="T8" s="32">
        <v>25</v>
      </c>
      <c r="U8" s="32">
        <v>14</v>
      </c>
      <c r="V8" s="191">
        <v>2</v>
      </c>
      <c r="W8" s="148">
        <v>1</v>
      </c>
      <c r="X8" s="149">
        <v>44</v>
      </c>
      <c r="Y8" s="385"/>
    </row>
    <row r="9" spans="1:25" ht="15.75">
      <c r="A9" s="119">
        <v>3</v>
      </c>
      <c r="B9" s="170" t="s">
        <v>266</v>
      </c>
      <c r="C9" s="120" t="s">
        <v>276</v>
      </c>
      <c r="D9" s="177" t="s">
        <v>277</v>
      </c>
      <c r="E9" s="175">
        <v>0</v>
      </c>
      <c r="F9" s="119">
        <v>0</v>
      </c>
      <c r="G9" s="143">
        <v>0</v>
      </c>
      <c r="H9" s="142">
        <v>0</v>
      </c>
      <c r="I9" s="119">
        <v>30</v>
      </c>
      <c r="J9" s="153">
        <v>21</v>
      </c>
      <c r="K9" s="196">
        <f t="shared" si="0"/>
        <v>51</v>
      </c>
      <c r="L9" s="160">
        <v>26</v>
      </c>
      <c r="M9" s="121">
        <v>25</v>
      </c>
      <c r="N9" s="139">
        <v>0</v>
      </c>
      <c r="O9" s="148">
        <v>6</v>
      </c>
      <c r="P9" s="121">
        <v>19</v>
      </c>
      <c r="Q9" s="121">
        <v>22</v>
      </c>
      <c r="R9" s="139">
        <v>4</v>
      </c>
      <c r="S9" s="184">
        <v>5</v>
      </c>
      <c r="T9" s="32">
        <v>28</v>
      </c>
      <c r="U9" s="32">
        <v>15</v>
      </c>
      <c r="V9" s="191">
        <v>3</v>
      </c>
      <c r="W9" s="148">
        <v>1</v>
      </c>
      <c r="X9" s="149">
        <v>49</v>
      </c>
      <c r="Y9" s="385"/>
    </row>
    <row r="10" spans="1:25" ht="15.75">
      <c r="A10" s="119">
        <v>4</v>
      </c>
      <c r="B10" s="170" t="s">
        <v>267</v>
      </c>
      <c r="C10" s="120" t="s">
        <v>276</v>
      </c>
      <c r="D10" s="177" t="s">
        <v>277</v>
      </c>
      <c r="E10" s="175">
        <v>1</v>
      </c>
      <c r="F10" s="119">
        <v>0</v>
      </c>
      <c r="G10" s="143">
        <v>0</v>
      </c>
      <c r="H10" s="142">
        <v>0</v>
      </c>
      <c r="I10" s="119">
        <v>18</v>
      </c>
      <c r="J10" s="153">
        <v>16</v>
      </c>
      <c r="K10" s="196">
        <f>E10+F10+G10+H10+I10+J10</f>
        <v>35</v>
      </c>
      <c r="L10" s="148">
        <v>19</v>
      </c>
      <c r="M10" s="121">
        <v>16</v>
      </c>
      <c r="N10" s="139">
        <v>0</v>
      </c>
      <c r="O10" s="148">
        <v>4</v>
      </c>
      <c r="P10" s="121">
        <v>13</v>
      </c>
      <c r="Q10" s="121">
        <v>15</v>
      </c>
      <c r="R10" s="139">
        <v>3</v>
      </c>
      <c r="S10" s="184">
        <v>3</v>
      </c>
      <c r="T10" s="32">
        <v>20</v>
      </c>
      <c r="U10" s="32">
        <v>10</v>
      </c>
      <c r="V10" s="191">
        <v>2</v>
      </c>
      <c r="W10" s="148">
        <v>1</v>
      </c>
      <c r="X10" s="149">
        <v>33</v>
      </c>
      <c r="Y10" s="385"/>
    </row>
    <row r="11" spans="1:25" ht="15.75">
      <c r="A11" s="119">
        <v>5</v>
      </c>
      <c r="B11" s="170" t="s">
        <v>289</v>
      </c>
      <c r="C11" s="120" t="s">
        <v>276</v>
      </c>
      <c r="D11" s="177" t="s">
        <v>277</v>
      </c>
      <c r="E11" s="175">
        <v>0</v>
      </c>
      <c r="F11" s="119">
        <v>0</v>
      </c>
      <c r="G11" s="143">
        <v>0</v>
      </c>
      <c r="H11" s="142">
        <v>0</v>
      </c>
      <c r="I11" s="119">
        <v>34</v>
      </c>
      <c r="J11" s="153">
        <v>55</v>
      </c>
      <c r="K11" s="196">
        <f t="shared" si="0"/>
        <v>89</v>
      </c>
      <c r="L11" s="160">
        <v>45</v>
      </c>
      <c r="M11" s="121">
        <v>44</v>
      </c>
      <c r="N11" s="139">
        <v>0</v>
      </c>
      <c r="O11" s="148">
        <v>11</v>
      </c>
      <c r="P11" s="121">
        <v>34</v>
      </c>
      <c r="Q11" s="121">
        <v>37</v>
      </c>
      <c r="R11" s="139">
        <v>7</v>
      </c>
      <c r="S11" s="184">
        <v>9</v>
      </c>
      <c r="T11" s="32">
        <v>50</v>
      </c>
      <c r="U11" s="32">
        <v>26</v>
      </c>
      <c r="V11" s="191">
        <v>4</v>
      </c>
      <c r="W11" s="148">
        <v>2</v>
      </c>
      <c r="X11" s="149">
        <v>85</v>
      </c>
      <c r="Y11" s="385"/>
    </row>
    <row r="12" spans="1:25" ht="16.5" thickBot="1">
      <c r="A12" s="134">
        <v>6</v>
      </c>
      <c r="B12" s="172" t="s">
        <v>294</v>
      </c>
      <c r="C12" s="135" t="s">
        <v>276</v>
      </c>
      <c r="D12" s="178" t="s">
        <v>277</v>
      </c>
      <c r="E12" s="176">
        <v>0</v>
      </c>
      <c r="F12" s="134">
        <v>0</v>
      </c>
      <c r="G12" s="145">
        <v>0</v>
      </c>
      <c r="H12" s="144">
        <v>0</v>
      </c>
      <c r="I12" s="134">
        <v>19</v>
      </c>
      <c r="J12" s="154">
        <v>31</v>
      </c>
      <c r="K12" s="197">
        <f t="shared" si="0"/>
        <v>50</v>
      </c>
      <c r="L12" s="161">
        <v>33</v>
      </c>
      <c r="M12" s="136">
        <v>17</v>
      </c>
      <c r="N12" s="185">
        <v>0</v>
      </c>
      <c r="O12" s="164">
        <v>6</v>
      </c>
      <c r="P12" s="136">
        <v>19</v>
      </c>
      <c r="Q12" s="136">
        <v>21</v>
      </c>
      <c r="R12" s="185">
        <v>4</v>
      </c>
      <c r="S12" s="192">
        <v>5</v>
      </c>
      <c r="T12" s="188">
        <v>28</v>
      </c>
      <c r="U12" s="188">
        <v>15</v>
      </c>
      <c r="V12" s="193">
        <v>2</v>
      </c>
      <c r="W12" s="164">
        <v>1</v>
      </c>
      <c r="X12" s="162">
        <v>48</v>
      </c>
      <c r="Y12" s="387"/>
    </row>
    <row r="13" spans="1:25" ht="15.75">
      <c r="A13" s="131">
        <v>7</v>
      </c>
      <c r="B13" s="171" t="s">
        <v>268</v>
      </c>
      <c r="C13" s="132" t="s">
        <v>276</v>
      </c>
      <c r="D13" s="138" t="s">
        <v>277</v>
      </c>
      <c r="E13" s="146">
        <v>0</v>
      </c>
      <c r="F13" s="131">
        <v>0</v>
      </c>
      <c r="G13" s="147">
        <v>0</v>
      </c>
      <c r="H13" s="146">
        <v>0</v>
      </c>
      <c r="I13" s="131">
        <v>30</v>
      </c>
      <c r="J13" s="370">
        <v>83</v>
      </c>
      <c r="K13" s="374">
        <f t="shared" si="0"/>
        <v>113</v>
      </c>
      <c r="L13" s="375">
        <v>55</v>
      </c>
      <c r="M13" s="376">
        <v>58</v>
      </c>
      <c r="N13" s="377">
        <v>0</v>
      </c>
      <c r="O13" s="375">
        <v>14</v>
      </c>
      <c r="P13" s="376">
        <v>43</v>
      </c>
      <c r="Q13" s="376">
        <v>47</v>
      </c>
      <c r="R13" s="378">
        <v>9</v>
      </c>
      <c r="S13" s="379">
        <v>11</v>
      </c>
      <c r="T13" s="380">
        <v>62</v>
      </c>
      <c r="U13" s="380">
        <v>34</v>
      </c>
      <c r="V13" s="381">
        <v>6</v>
      </c>
      <c r="W13" s="158">
        <v>3</v>
      </c>
      <c r="X13" s="163">
        <v>107</v>
      </c>
      <c r="Y13" s="388"/>
    </row>
    <row r="14" spans="1:25" ht="15.75">
      <c r="A14" s="119">
        <v>8</v>
      </c>
      <c r="B14" s="170" t="s">
        <v>269</v>
      </c>
      <c r="C14" s="120" t="s">
        <v>276</v>
      </c>
      <c r="D14" s="137" t="s">
        <v>277</v>
      </c>
      <c r="E14" s="142">
        <v>0</v>
      </c>
      <c r="F14" s="119">
        <v>0</v>
      </c>
      <c r="G14" s="143">
        <v>0</v>
      </c>
      <c r="H14" s="142">
        <v>0</v>
      </c>
      <c r="I14" s="119">
        <v>40</v>
      </c>
      <c r="J14" s="371">
        <v>27</v>
      </c>
      <c r="K14" s="196">
        <f t="shared" si="0"/>
        <v>67</v>
      </c>
      <c r="L14" s="148">
        <v>45</v>
      </c>
      <c r="M14" s="121">
        <v>22</v>
      </c>
      <c r="N14" s="149">
        <v>0</v>
      </c>
      <c r="O14" s="148">
        <v>8</v>
      </c>
      <c r="P14" s="121">
        <v>25</v>
      </c>
      <c r="Q14" s="121">
        <v>29</v>
      </c>
      <c r="R14" s="139">
        <v>5</v>
      </c>
      <c r="S14" s="184">
        <v>7</v>
      </c>
      <c r="T14" s="32">
        <v>37</v>
      </c>
      <c r="U14" s="32">
        <v>20</v>
      </c>
      <c r="V14" s="191">
        <v>3</v>
      </c>
      <c r="W14" s="148">
        <v>2</v>
      </c>
      <c r="X14" s="149">
        <v>63</v>
      </c>
      <c r="Y14" s="385"/>
    </row>
    <row r="15" spans="1:25" ht="15.75">
      <c r="A15" s="357">
        <v>9</v>
      </c>
      <c r="B15" s="358" t="s">
        <v>270</v>
      </c>
      <c r="C15" s="359" t="s">
        <v>276</v>
      </c>
      <c r="D15" s="360" t="s">
        <v>277</v>
      </c>
      <c r="E15" s="361">
        <v>1</v>
      </c>
      <c r="F15" s="357">
        <v>0</v>
      </c>
      <c r="G15" s="362">
        <v>0</v>
      </c>
      <c r="H15" s="361">
        <v>0</v>
      </c>
      <c r="I15" s="357">
        <v>15</v>
      </c>
      <c r="J15" s="372">
        <v>7</v>
      </c>
      <c r="K15" s="363">
        <f t="shared" si="0"/>
        <v>23</v>
      </c>
      <c r="L15" s="364">
        <v>15</v>
      </c>
      <c r="M15" s="365">
        <v>8</v>
      </c>
      <c r="N15" s="368">
        <v>0</v>
      </c>
      <c r="O15" s="367">
        <v>3</v>
      </c>
      <c r="P15" s="365">
        <v>9</v>
      </c>
      <c r="Q15" s="365">
        <v>10</v>
      </c>
      <c r="R15" s="366">
        <v>2</v>
      </c>
      <c r="S15" s="184">
        <v>2</v>
      </c>
      <c r="T15" s="32">
        <v>13</v>
      </c>
      <c r="U15" s="32">
        <v>7</v>
      </c>
      <c r="V15" s="191">
        <v>1</v>
      </c>
      <c r="W15" s="367">
        <v>1</v>
      </c>
      <c r="X15" s="368">
        <v>21</v>
      </c>
      <c r="Y15" s="389"/>
    </row>
    <row r="16" spans="1:25" s="63" customFormat="1" ht="16.5" thickBot="1">
      <c r="A16" s="134">
        <v>10</v>
      </c>
      <c r="B16" s="172" t="s">
        <v>271</v>
      </c>
      <c r="C16" s="135" t="s">
        <v>276</v>
      </c>
      <c r="D16" s="369" t="s">
        <v>277</v>
      </c>
      <c r="E16" s="134">
        <v>0</v>
      </c>
      <c r="F16" s="134">
        <v>0</v>
      </c>
      <c r="G16" s="134">
        <v>0</v>
      </c>
      <c r="H16" s="134">
        <v>0</v>
      </c>
      <c r="I16" s="134">
        <v>29</v>
      </c>
      <c r="J16" s="373">
        <v>3</v>
      </c>
      <c r="K16" s="197">
        <f t="shared" si="0"/>
        <v>32</v>
      </c>
      <c r="L16" s="161">
        <v>17</v>
      </c>
      <c r="M16" s="136">
        <v>15</v>
      </c>
      <c r="N16" s="162">
        <v>0</v>
      </c>
      <c r="O16" s="164">
        <v>4</v>
      </c>
      <c r="P16" s="136">
        <v>12</v>
      </c>
      <c r="Q16" s="136">
        <v>13</v>
      </c>
      <c r="R16" s="185">
        <v>3</v>
      </c>
      <c r="S16" s="192">
        <v>3</v>
      </c>
      <c r="T16" s="188">
        <v>17</v>
      </c>
      <c r="U16" s="188">
        <v>10</v>
      </c>
      <c r="V16" s="193">
        <v>2</v>
      </c>
      <c r="W16" s="164">
        <v>1</v>
      </c>
      <c r="X16" s="162">
        <v>30</v>
      </c>
      <c r="Y16" s="387"/>
    </row>
    <row r="17" spans="1:25" ht="15.75">
      <c r="A17" s="131">
        <v>11</v>
      </c>
      <c r="B17" s="173" t="s">
        <v>272</v>
      </c>
      <c r="C17" s="132" t="s">
        <v>276</v>
      </c>
      <c r="D17" s="138" t="s">
        <v>277</v>
      </c>
      <c r="E17" s="146">
        <v>0</v>
      </c>
      <c r="F17" s="131">
        <v>0</v>
      </c>
      <c r="G17" s="147">
        <v>0</v>
      </c>
      <c r="H17" s="146">
        <v>0</v>
      </c>
      <c r="I17" s="131">
        <v>27</v>
      </c>
      <c r="J17" s="155">
        <v>35</v>
      </c>
      <c r="K17" s="198">
        <f t="shared" si="0"/>
        <v>62</v>
      </c>
      <c r="L17" s="158">
        <v>34</v>
      </c>
      <c r="M17" s="133">
        <v>28</v>
      </c>
      <c r="N17" s="186">
        <v>0</v>
      </c>
      <c r="O17" s="158">
        <v>7</v>
      </c>
      <c r="P17" s="133">
        <v>24</v>
      </c>
      <c r="Q17" s="133">
        <v>26</v>
      </c>
      <c r="R17" s="186">
        <v>5</v>
      </c>
      <c r="S17" s="379">
        <v>6</v>
      </c>
      <c r="T17" s="380">
        <v>34</v>
      </c>
      <c r="U17" s="380">
        <v>19</v>
      </c>
      <c r="V17" s="381">
        <v>3</v>
      </c>
      <c r="W17" s="158">
        <v>2</v>
      </c>
      <c r="X17" s="163">
        <v>58</v>
      </c>
      <c r="Y17" s="388"/>
    </row>
    <row r="18" spans="1:25" ht="15.75">
      <c r="A18" s="119">
        <v>12</v>
      </c>
      <c r="B18" s="174" t="s">
        <v>273</v>
      </c>
      <c r="C18" s="120" t="s">
        <v>276</v>
      </c>
      <c r="D18" s="137" t="s">
        <v>277</v>
      </c>
      <c r="E18" s="142">
        <v>0</v>
      </c>
      <c r="F18" s="119">
        <v>0</v>
      </c>
      <c r="G18" s="143">
        <v>0</v>
      </c>
      <c r="H18" s="142">
        <v>0</v>
      </c>
      <c r="I18" s="119">
        <v>15</v>
      </c>
      <c r="J18" s="153">
        <v>12</v>
      </c>
      <c r="K18" s="196">
        <f t="shared" si="0"/>
        <v>27</v>
      </c>
      <c r="L18" s="148">
        <v>13</v>
      </c>
      <c r="M18" s="121">
        <v>14</v>
      </c>
      <c r="N18" s="139">
        <v>0</v>
      </c>
      <c r="O18" s="148">
        <v>3</v>
      </c>
      <c r="P18" s="121">
        <v>10</v>
      </c>
      <c r="Q18" s="121">
        <v>12</v>
      </c>
      <c r="R18" s="139">
        <v>2</v>
      </c>
      <c r="S18" s="184">
        <v>3</v>
      </c>
      <c r="T18" s="32">
        <v>15</v>
      </c>
      <c r="U18" s="32">
        <v>8</v>
      </c>
      <c r="V18" s="191">
        <v>1</v>
      </c>
      <c r="W18" s="148">
        <v>1</v>
      </c>
      <c r="X18" s="149">
        <v>25</v>
      </c>
      <c r="Y18" s="385"/>
    </row>
    <row r="19" spans="1:25" ht="15.75">
      <c r="A19" s="119">
        <v>13</v>
      </c>
      <c r="B19" s="174" t="s">
        <v>274</v>
      </c>
      <c r="C19" s="120" t="s">
        <v>276</v>
      </c>
      <c r="D19" s="137" t="s">
        <v>277</v>
      </c>
      <c r="E19" s="142">
        <v>0</v>
      </c>
      <c r="F19" s="119">
        <v>0</v>
      </c>
      <c r="G19" s="143">
        <v>0</v>
      </c>
      <c r="H19" s="142">
        <v>0</v>
      </c>
      <c r="I19" s="119">
        <v>5</v>
      </c>
      <c r="J19" s="153">
        <v>5</v>
      </c>
      <c r="K19" s="196">
        <f t="shared" si="0"/>
        <v>10</v>
      </c>
      <c r="L19" s="148">
        <v>6</v>
      </c>
      <c r="M19" s="121">
        <v>4</v>
      </c>
      <c r="N19" s="139">
        <v>0</v>
      </c>
      <c r="O19" s="148">
        <v>1</v>
      </c>
      <c r="P19" s="121">
        <v>4</v>
      </c>
      <c r="Q19" s="121">
        <v>4</v>
      </c>
      <c r="R19" s="139">
        <v>1</v>
      </c>
      <c r="S19" s="184">
        <v>1</v>
      </c>
      <c r="T19" s="32">
        <v>5</v>
      </c>
      <c r="U19" s="32">
        <v>3</v>
      </c>
      <c r="V19" s="191">
        <v>1</v>
      </c>
      <c r="W19" s="148">
        <v>1</v>
      </c>
      <c r="X19" s="149">
        <v>8</v>
      </c>
      <c r="Y19" s="385"/>
    </row>
    <row r="20" spans="1:25" ht="15.75">
      <c r="A20" s="119">
        <v>14</v>
      </c>
      <c r="B20" s="174" t="s">
        <v>275</v>
      </c>
      <c r="C20" s="120" t="s">
        <v>276</v>
      </c>
      <c r="D20" s="137" t="s">
        <v>277</v>
      </c>
      <c r="E20" s="148">
        <v>0</v>
      </c>
      <c r="F20" s="121">
        <v>0</v>
      </c>
      <c r="G20" s="149">
        <v>0</v>
      </c>
      <c r="H20" s="148">
        <v>0</v>
      </c>
      <c r="I20" s="121">
        <v>36</v>
      </c>
      <c r="J20" s="149">
        <v>41</v>
      </c>
      <c r="K20" s="196">
        <f t="shared" si="0"/>
        <v>77</v>
      </c>
      <c r="L20" s="148">
        <v>46</v>
      </c>
      <c r="M20" s="121">
        <v>31</v>
      </c>
      <c r="N20" s="139">
        <v>0</v>
      </c>
      <c r="O20" s="148">
        <v>9</v>
      </c>
      <c r="P20" s="121">
        <v>29</v>
      </c>
      <c r="Q20" s="121">
        <v>32</v>
      </c>
      <c r="R20" s="139">
        <v>6</v>
      </c>
      <c r="S20" s="184">
        <v>8</v>
      </c>
      <c r="T20" s="32">
        <v>42</v>
      </c>
      <c r="U20" s="32">
        <v>23</v>
      </c>
      <c r="V20" s="191">
        <v>4</v>
      </c>
      <c r="W20" s="148">
        <v>2</v>
      </c>
      <c r="X20" s="149">
        <v>73</v>
      </c>
      <c r="Y20" s="385"/>
    </row>
    <row r="21" spans="1:25" ht="15">
      <c r="A21" s="119"/>
      <c r="B21" s="121"/>
      <c r="C21" s="121"/>
      <c r="D21" s="139"/>
      <c r="E21" s="148"/>
      <c r="F21" s="121"/>
      <c r="G21" s="149"/>
      <c r="H21" s="148"/>
      <c r="I21" s="121"/>
      <c r="J21" s="149"/>
      <c r="K21" s="156"/>
      <c r="L21" s="148"/>
      <c r="M21" s="118"/>
      <c r="N21" s="189"/>
      <c r="O21" s="159"/>
      <c r="P21" s="118"/>
      <c r="Q21" s="118"/>
      <c r="R21" s="189"/>
      <c r="S21" s="383"/>
      <c r="T21" s="382"/>
      <c r="U21" s="382"/>
      <c r="V21" s="384"/>
      <c r="W21" s="159"/>
      <c r="X21" s="157"/>
      <c r="Y21" s="385"/>
    </row>
    <row r="22" spans="1:25" ht="16.5" thickBot="1">
      <c r="A22" s="220" t="s">
        <v>5</v>
      </c>
      <c r="B22" s="220"/>
      <c r="C22" s="220"/>
      <c r="D22" s="220"/>
      <c r="E22" s="169">
        <f>SUM(E7:E21)</f>
        <v>2</v>
      </c>
      <c r="F22" s="151">
        <f t="shared" ref="F22:G22" si="1">SUM(F7:F21)</f>
        <v>0</v>
      </c>
      <c r="G22" s="152">
        <f t="shared" si="1"/>
        <v>0</v>
      </c>
      <c r="H22" s="150">
        <f t="shared" ref="H22:X22" si="2">SUM(H7:H21)</f>
        <v>0</v>
      </c>
      <c r="I22" s="151">
        <f t="shared" si="2"/>
        <v>339</v>
      </c>
      <c r="J22" s="152">
        <f t="shared" si="2"/>
        <v>398</v>
      </c>
      <c r="K22" s="197">
        <f t="shared" si="2"/>
        <v>739</v>
      </c>
      <c r="L22" s="150">
        <f t="shared" si="2"/>
        <v>418</v>
      </c>
      <c r="M22" s="151">
        <f t="shared" si="2"/>
        <v>321</v>
      </c>
      <c r="N22" s="190">
        <f t="shared" si="2"/>
        <v>0</v>
      </c>
      <c r="O22" s="150">
        <f t="shared" si="2"/>
        <v>89</v>
      </c>
      <c r="P22" s="151">
        <f t="shared" si="2"/>
        <v>280</v>
      </c>
      <c r="Q22" s="151">
        <f t="shared" si="2"/>
        <v>310</v>
      </c>
      <c r="R22" s="190">
        <f t="shared" si="2"/>
        <v>60</v>
      </c>
      <c r="S22" s="150">
        <f t="shared" si="2"/>
        <v>74</v>
      </c>
      <c r="T22" s="151">
        <f t="shared" si="2"/>
        <v>407</v>
      </c>
      <c r="U22" s="151">
        <f t="shared" si="2"/>
        <v>221</v>
      </c>
      <c r="V22" s="152">
        <f t="shared" si="2"/>
        <v>37</v>
      </c>
      <c r="W22" s="150">
        <f t="shared" si="2"/>
        <v>20</v>
      </c>
      <c r="X22" s="152">
        <f t="shared" si="2"/>
        <v>699</v>
      </c>
      <c r="Y22" s="385"/>
    </row>
    <row r="23" spans="1:25" ht="15">
      <c r="A23" s="210" t="s">
        <v>174</v>
      </c>
      <c r="B23" s="210"/>
      <c r="C23" s="210"/>
      <c r="D23" s="210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</row>
    <row r="24" spans="1:25" ht="15">
      <c r="A24" s="212" t="s">
        <v>173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</row>
    <row r="26" spans="1:25">
      <c r="A26" s="69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3:X23"/>
    <mergeCell ref="A24:X24"/>
    <mergeCell ref="K4:K5"/>
    <mergeCell ref="A4:A5"/>
    <mergeCell ref="L4:N4"/>
    <mergeCell ref="O4:R4"/>
    <mergeCell ref="A22:D22"/>
  </mergeCells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sqref="A1:AL27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46" t="s">
        <v>239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</row>
    <row r="2" spans="1:38" s="76" customFormat="1" ht="18" customHeight="1">
      <c r="A2" s="245" t="s">
        <v>6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  <c r="AL2" s="245"/>
    </row>
    <row r="3" spans="1:38" ht="14.1" customHeight="1">
      <c r="A3" s="248" t="s">
        <v>64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9" t="s">
        <v>65</v>
      </c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</row>
    <row r="4" spans="1:38" s="83" customFormat="1" ht="24" customHeight="1">
      <c r="A4" s="237" t="s">
        <v>1</v>
      </c>
      <c r="B4" s="244" t="s">
        <v>115</v>
      </c>
      <c r="C4" s="237" t="s">
        <v>17</v>
      </c>
      <c r="D4" s="237"/>
      <c r="E4" s="237"/>
      <c r="F4" s="237" t="s">
        <v>187</v>
      </c>
      <c r="G4" s="237"/>
      <c r="H4" s="237"/>
      <c r="I4" s="237" t="s">
        <v>188</v>
      </c>
      <c r="J4" s="237"/>
      <c r="K4" s="237"/>
      <c r="L4" s="237" t="s">
        <v>20</v>
      </c>
      <c r="M4" s="237"/>
      <c r="N4" s="237"/>
      <c r="O4" s="237" t="s">
        <v>114</v>
      </c>
      <c r="P4" s="237"/>
      <c r="Q4" s="237"/>
      <c r="R4" s="237" t="s">
        <v>116</v>
      </c>
      <c r="S4" s="237"/>
      <c r="T4" s="237"/>
      <c r="U4" s="237" t="s">
        <v>3</v>
      </c>
      <c r="V4" s="237"/>
      <c r="W4" s="237"/>
      <c r="X4" s="237"/>
      <c r="Y4" s="237" t="s">
        <v>30</v>
      </c>
      <c r="Z4" s="237"/>
      <c r="AA4" s="237"/>
      <c r="AB4" s="237" t="s">
        <v>66</v>
      </c>
      <c r="AC4" s="237"/>
      <c r="AD4" s="237"/>
      <c r="AE4" s="237"/>
      <c r="AF4" s="244" t="s">
        <v>186</v>
      </c>
      <c r="AG4" s="244"/>
      <c r="AH4" s="244"/>
      <c r="AI4" s="244"/>
      <c r="AJ4" s="247" t="s">
        <v>229</v>
      </c>
      <c r="AK4" s="247" t="s">
        <v>230</v>
      </c>
      <c r="AL4" s="247" t="s">
        <v>4</v>
      </c>
    </row>
    <row r="5" spans="1:38" s="83" customFormat="1" ht="86.25" customHeight="1">
      <c r="A5" s="237"/>
      <c r="B5" s="244"/>
      <c r="C5" s="115" t="s">
        <v>228</v>
      </c>
      <c r="D5" s="66" t="s">
        <v>117</v>
      </c>
      <c r="E5" s="66" t="s">
        <v>118</v>
      </c>
      <c r="F5" s="115" t="s">
        <v>228</v>
      </c>
      <c r="G5" s="66" t="s">
        <v>117</v>
      </c>
      <c r="H5" s="66" t="s">
        <v>118</v>
      </c>
      <c r="I5" s="115" t="s">
        <v>228</v>
      </c>
      <c r="J5" s="66" t="s">
        <v>117</v>
      </c>
      <c r="K5" s="66" t="s">
        <v>118</v>
      </c>
      <c r="L5" s="115" t="s">
        <v>228</v>
      </c>
      <c r="M5" s="66" t="s">
        <v>117</v>
      </c>
      <c r="N5" s="66" t="s">
        <v>118</v>
      </c>
      <c r="O5" s="115" t="s">
        <v>228</v>
      </c>
      <c r="P5" s="66" t="s">
        <v>117</v>
      </c>
      <c r="Q5" s="66" t="s">
        <v>118</v>
      </c>
      <c r="R5" s="115" t="s">
        <v>228</v>
      </c>
      <c r="S5" s="66" t="s">
        <v>117</v>
      </c>
      <c r="T5" s="66" t="s">
        <v>118</v>
      </c>
      <c r="U5" s="115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47"/>
      <c r="AK5" s="247"/>
      <c r="AL5" s="247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238" t="s">
        <v>73</v>
      </c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3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2"/>
    </row>
    <row r="24" spans="1:38" s="78" customFormat="1" ht="12.75">
      <c r="A24" s="239" t="s">
        <v>63</v>
      </c>
      <c r="B24" s="239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2"/>
    </row>
    <row r="25" spans="1:38">
      <c r="A25" s="241" t="s">
        <v>232</v>
      </c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3"/>
    </row>
    <row r="26" spans="1:38">
      <c r="A26" s="240" t="s">
        <v>233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</row>
    <row r="27" spans="1:38">
      <c r="A27" s="236" t="s">
        <v>231</v>
      </c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C80" sqref="C80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268" t="s">
        <v>251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0">
      <c r="A2" s="270" t="s">
        <v>147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10">
      <c r="A3" s="272" t="s">
        <v>279</v>
      </c>
      <c r="B3" s="273"/>
      <c r="C3" s="273"/>
      <c r="D3" s="274"/>
      <c r="E3" s="272" t="s">
        <v>302</v>
      </c>
      <c r="F3" s="273"/>
      <c r="G3" s="273"/>
      <c r="H3" s="273"/>
      <c r="I3" s="273"/>
      <c r="J3" s="273"/>
    </row>
    <row r="4" spans="1:10" ht="15.75">
      <c r="A4" s="261" t="s">
        <v>33</v>
      </c>
      <c r="B4" s="261"/>
      <c r="C4" s="251" t="s">
        <v>301</v>
      </c>
      <c r="D4" s="251"/>
      <c r="E4" s="251"/>
      <c r="F4" s="251"/>
      <c r="G4" s="251" t="s">
        <v>280</v>
      </c>
      <c r="H4" s="251"/>
      <c r="I4" s="251"/>
      <c r="J4" s="251"/>
    </row>
    <row r="5" spans="1:10" ht="32.25" thickBot="1">
      <c r="A5" s="262"/>
      <c r="B5" s="262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266" t="s">
        <v>7</v>
      </c>
      <c r="B6" s="267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254" t="s">
        <v>150</v>
      </c>
      <c r="B7" s="38" t="s">
        <v>149</v>
      </c>
      <c r="C7" s="38">
        <v>900</v>
      </c>
      <c r="D7" s="38"/>
      <c r="E7" s="38"/>
      <c r="F7" s="38">
        <f>C7+D7+E7</f>
        <v>900</v>
      </c>
      <c r="G7" s="38"/>
      <c r="H7" s="38"/>
      <c r="I7" s="38"/>
      <c r="J7" s="39">
        <f>G7+H7+I7</f>
        <v>0</v>
      </c>
    </row>
    <row r="8" spans="1:10">
      <c r="A8" s="255"/>
      <c r="B8" s="38" t="s">
        <v>39</v>
      </c>
      <c r="C8" s="38">
        <v>453</v>
      </c>
      <c r="D8" s="38"/>
      <c r="E8" s="38"/>
      <c r="F8" s="38">
        <f t="shared" ref="F8:F12" si="0">C8+D8+E8</f>
        <v>453</v>
      </c>
      <c r="G8" s="38"/>
      <c r="H8" s="38"/>
      <c r="I8" s="38"/>
      <c r="J8" s="39">
        <f t="shared" ref="J8:J72" si="1">G8+H8+I8</f>
        <v>0</v>
      </c>
    </row>
    <row r="9" spans="1:10">
      <c r="A9" s="255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255"/>
      <c r="B10" s="38" t="s">
        <v>40</v>
      </c>
      <c r="C10" s="38">
        <v>407</v>
      </c>
      <c r="D10" s="38"/>
      <c r="E10" s="38"/>
      <c r="F10" s="38">
        <f t="shared" si="0"/>
        <v>407</v>
      </c>
      <c r="G10" s="38"/>
      <c r="H10" s="38"/>
      <c r="I10" s="38"/>
      <c r="J10" s="39">
        <f t="shared" si="1"/>
        <v>0</v>
      </c>
    </row>
    <row r="11" spans="1:10">
      <c r="A11" s="255"/>
      <c r="B11" s="38" t="s">
        <v>41</v>
      </c>
      <c r="C11" s="38">
        <v>40</v>
      </c>
      <c r="D11" s="38"/>
      <c r="E11" s="38"/>
      <c r="F11" s="38">
        <f t="shared" si="0"/>
        <v>40</v>
      </c>
      <c r="G11" s="38"/>
      <c r="H11" s="38"/>
      <c r="I11" s="38"/>
      <c r="J11" s="39">
        <f t="shared" si="1"/>
        <v>0</v>
      </c>
    </row>
    <row r="12" spans="1:10" ht="15.75" thickBot="1">
      <c r="A12" s="256"/>
      <c r="B12" s="40" t="s">
        <v>42</v>
      </c>
      <c r="C12" s="41">
        <v>447</v>
      </c>
      <c r="D12" s="41"/>
      <c r="E12" s="41"/>
      <c r="F12" s="38">
        <f t="shared" si="0"/>
        <v>447</v>
      </c>
      <c r="G12" s="41"/>
      <c r="H12" s="41"/>
      <c r="I12" s="41"/>
      <c r="J12" s="42">
        <f t="shared" si="1"/>
        <v>0</v>
      </c>
    </row>
    <row r="13" spans="1:10" ht="15.75" thickTop="1">
      <c r="A13" s="252" t="s">
        <v>43</v>
      </c>
      <c r="B13" s="253"/>
      <c r="C13" s="43"/>
      <c r="D13" s="43"/>
      <c r="E13" s="43"/>
      <c r="F13" s="43"/>
      <c r="G13" s="43"/>
      <c r="H13" s="43"/>
      <c r="I13" s="43"/>
      <c r="J13" s="44"/>
    </row>
    <row r="14" spans="1:10">
      <c r="A14" s="254" t="s">
        <v>150</v>
      </c>
      <c r="B14" s="38" t="s">
        <v>149</v>
      </c>
      <c r="C14" s="38">
        <v>1600</v>
      </c>
      <c r="D14" s="38"/>
      <c r="E14" s="38"/>
      <c r="F14" s="38">
        <f t="shared" ref="F14:F21" si="2">C14+D14+E14</f>
        <v>1600</v>
      </c>
      <c r="G14" s="38"/>
      <c r="H14" s="38"/>
      <c r="I14" s="38"/>
      <c r="J14" s="39">
        <f t="shared" si="1"/>
        <v>0</v>
      </c>
    </row>
    <row r="15" spans="1:10">
      <c r="A15" s="255"/>
      <c r="B15" s="38" t="s">
        <v>39</v>
      </c>
      <c r="C15" s="38">
        <v>535</v>
      </c>
      <c r="D15" s="38"/>
      <c r="E15" s="38"/>
      <c r="F15" s="38">
        <f t="shared" si="2"/>
        <v>535</v>
      </c>
      <c r="G15" s="38"/>
      <c r="H15" s="38"/>
      <c r="I15" s="38"/>
      <c r="J15" s="39">
        <f t="shared" si="1"/>
        <v>0</v>
      </c>
    </row>
    <row r="16" spans="1:10">
      <c r="A16" s="255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255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255"/>
      <c r="B18" s="38" t="s">
        <v>41</v>
      </c>
      <c r="C18" s="38">
        <v>160</v>
      </c>
      <c r="D18" s="38"/>
      <c r="E18" s="38"/>
      <c r="F18" s="38">
        <f t="shared" si="2"/>
        <v>160</v>
      </c>
      <c r="G18" s="38"/>
      <c r="H18" s="38"/>
      <c r="I18" s="38"/>
      <c r="J18" s="39">
        <f t="shared" si="1"/>
        <v>0</v>
      </c>
    </row>
    <row r="19" spans="1:10">
      <c r="A19" s="255"/>
      <c r="B19" s="45" t="s">
        <v>234</v>
      </c>
      <c r="C19" s="45">
        <v>214</v>
      </c>
      <c r="D19" s="45"/>
      <c r="E19" s="45"/>
      <c r="F19" s="38">
        <f t="shared" si="2"/>
        <v>214</v>
      </c>
      <c r="G19" s="45"/>
      <c r="H19" s="45"/>
      <c r="I19" s="45"/>
      <c r="J19" s="39">
        <f t="shared" si="1"/>
        <v>0</v>
      </c>
    </row>
    <row r="20" spans="1:10">
      <c r="A20" s="255"/>
      <c r="B20" s="45" t="s">
        <v>242</v>
      </c>
      <c r="C20" s="45">
        <v>107</v>
      </c>
      <c r="D20" s="45"/>
      <c r="E20" s="45"/>
      <c r="F20" s="38">
        <f t="shared" si="2"/>
        <v>107</v>
      </c>
      <c r="G20" s="45"/>
      <c r="H20" s="45"/>
      <c r="I20" s="45"/>
      <c r="J20" s="39">
        <f t="shared" si="1"/>
        <v>0</v>
      </c>
    </row>
    <row r="21" spans="1:10" ht="15.75" thickBot="1">
      <c r="A21" s="256"/>
      <c r="B21" s="40" t="s">
        <v>243</v>
      </c>
      <c r="C21" s="41">
        <v>481</v>
      </c>
      <c r="D21" s="41"/>
      <c r="E21" s="41"/>
      <c r="F21" s="38">
        <f t="shared" si="2"/>
        <v>481</v>
      </c>
      <c r="G21" s="41"/>
      <c r="H21" s="41"/>
      <c r="I21" s="41"/>
      <c r="J21" s="39">
        <f t="shared" si="1"/>
        <v>0</v>
      </c>
    </row>
    <row r="22" spans="1:10" ht="15.75" thickTop="1">
      <c r="A22" s="252" t="s">
        <v>8</v>
      </c>
      <c r="B22" s="253"/>
      <c r="C22" s="43"/>
      <c r="D22" s="43"/>
      <c r="E22" s="43"/>
      <c r="F22" s="43"/>
      <c r="G22" s="43"/>
      <c r="H22" s="43"/>
      <c r="I22" s="43"/>
      <c r="J22" s="44"/>
    </row>
    <row r="23" spans="1:10">
      <c r="A23" s="254" t="s">
        <v>150</v>
      </c>
      <c r="B23" s="38" t="s">
        <v>149</v>
      </c>
      <c r="C23" s="38">
        <v>70</v>
      </c>
      <c r="D23" s="38"/>
      <c r="E23" s="38"/>
      <c r="F23" s="38">
        <f t="shared" ref="F23:F29" si="3">C23+D23+E23</f>
        <v>70</v>
      </c>
      <c r="G23" s="38"/>
      <c r="H23" s="38"/>
      <c r="I23" s="38"/>
      <c r="J23" s="39">
        <f t="shared" si="1"/>
        <v>0</v>
      </c>
    </row>
    <row r="24" spans="1:10">
      <c r="A24" s="255"/>
      <c r="B24" s="38" t="s">
        <v>39</v>
      </c>
      <c r="C24" s="38">
        <v>68</v>
      </c>
      <c r="D24" s="38"/>
      <c r="E24" s="38"/>
      <c r="F24" s="38">
        <f t="shared" si="3"/>
        <v>68</v>
      </c>
      <c r="G24" s="38"/>
      <c r="H24" s="38"/>
      <c r="I24" s="38"/>
      <c r="J24" s="39">
        <f t="shared" si="1"/>
        <v>0</v>
      </c>
    </row>
    <row r="25" spans="1:10">
      <c r="A25" s="255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255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255"/>
      <c r="B27" s="38" t="s">
        <v>41</v>
      </c>
      <c r="C27" s="38">
        <v>2</v>
      </c>
      <c r="D27" s="38"/>
      <c r="E27" s="38"/>
      <c r="F27" s="38">
        <f t="shared" si="3"/>
        <v>2</v>
      </c>
      <c r="G27" s="38"/>
      <c r="H27" s="38"/>
      <c r="I27" s="38"/>
      <c r="J27" s="39">
        <f t="shared" si="1"/>
        <v>0</v>
      </c>
    </row>
    <row r="28" spans="1:10">
      <c r="A28" s="255"/>
      <c r="B28" s="45" t="s">
        <v>244</v>
      </c>
      <c r="C28" s="45">
        <v>54</v>
      </c>
      <c r="D28" s="45"/>
      <c r="E28" s="45"/>
      <c r="F28" s="38">
        <f t="shared" si="3"/>
        <v>54</v>
      </c>
      <c r="G28" s="45"/>
      <c r="H28" s="45"/>
      <c r="I28" s="45"/>
      <c r="J28" s="39">
        <f t="shared" si="1"/>
        <v>0</v>
      </c>
    </row>
    <row r="29" spans="1:10" ht="15.75" thickBot="1">
      <c r="A29" s="256"/>
      <c r="B29" s="40" t="s">
        <v>235</v>
      </c>
      <c r="C29" s="41">
        <v>56</v>
      </c>
      <c r="D29" s="41"/>
      <c r="E29" s="41"/>
      <c r="F29" s="38">
        <f t="shared" si="3"/>
        <v>56</v>
      </c>
      <c r="G29" s="41"/>
      <c r="H29" s="41"/>
      <c r="I29" s="41"/>
      <c r="J29" s="39">
        <f t="shared" si="1"/>
        <v>0</v>
      </c>
    </row>
    <row r="30" spans="1:10" ht="15.75" thickTop="1">
      <c r="A30" s="252" t="s">
        <v>9</v>
      </c>
      <c r="B30" s="253"/>
      <c r="C30" s="43"/>
      <c r="D30" s="43"/>
      <c r="E30" s="43"/>
      <c r="F30" s="43"/>
      <c r="G30" s="43"/>
      <c r="H30" s="43"/>
      <c r="I30" s="43"/>
      <c r="J30" s="44"/>
    </row>
    <row r="31" spans="1:10">
      <c r="A31" s="254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255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255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255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255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256"/>
      <c r="B36" s="40" t="s">
        <v>42</v>
      </c>
      <c r="C36" s="41"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252" t="s">
        <v>10</v>
      </c>
      <c r="B37" s="253"/>
      <c r="C37" s="43"/>
      <c r="D37" s="43"/>
      <c r="E37" s="43"/>
      <c r="F37" s="43"/>
      <c r="G37" s="43"/>
      <c r="H37" s="43"/>
      <c r="I37" s="43"/>
      <c r="J37" s="44"/>
    </row>
    <row r="38" spans="1:10">
      <c r="A38" s="254" t="s">
        <v>150</v>
      </c>
      <c r="B38" s="38" t="s">
        <v>149</v>
      </c>
      <c r="C38" s="38">
        <v>46</v>
      </c>
      <c r="D38" s="38"/>
      <c r="E38" s="38"/>
      <c r="F38" s="38">
        <f t="shared" ref="F38:F44" si="5">C38+D38+E38</f>
        <v>46</v>
      </c>
      <c r="G38" s="38"/>
      <c r="H38" s="38"/>
      <c r="I38" s="38"/>
      <c r="J38" s="39">
        <f t="shared" si="1"/>
        <v>0</v>
      </c>
    </row>
    <row r="39" spans="1:10">
      <c r="A39" s="255"/>
      <c r="B39" s="38" t="s">
        <v>39</v>
      </c>
      <c r="C39" s="38">
        <v>44</v>
      </c>
      <c r="D39" s="38"/>
      <c r="E39" s="38"/>
      <c r="F39" s="38">
        <f t="shared" si="5"/>
        <v>44</v>
      </c>
      <c r="G39" s="38"/>
      <c r="H39" s="38"/>
      <c r="I39" s="38"/>
      <c r="J39" s="39">
        <f t="shared" si="1"/>
        <v>0</v>
      </c>
    </row>
    <row r="40" spans="1:10">
      <c r="A40" s="255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255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255"/>
      <c r="B42" s="38" t="s">
        <v>41</v>
      </c>
      <c r="C42" s="38">
        <v>0</v>
      </c>
      <c r="D42" s="38"/>
      <c r="E42" s="38"/>
      <c r="F42" s="38">
        <f t="shared" si="5"/>
        <v>0</v>
      </c>
      <c r="G42" s="38"/>
      <c r="H42" s="38"/>
      <c r="I42" s="38"/>
      <c r="J42" s="39">
        <f t="shared" si="1"/>
        <v>0</v>
      </c>
    </row>
    <row r="43" spans="1:10">
      <c r="A43" s="255"/>
      <c r="B43" s="45" t="s">
        <v>244</v>
      </c>
      <c r="C43" s="45">
        <v>39</v>
      </c>
      <c r="D43" s="45"/>
      <c r="E43" s="45"/>
      <c r="F43" s="38">
        <f t="shared" si="5"/>
        <v>39</v>
      </c>
      <c r="G43" s="45"/>
      <c r="H43" s="45"/>
      <c r="I43" s="45"/>
      <c r="J43" s="39">
        <f t="shared" si="1"/>
        <v>0</v>
      </c>
    </row>
    <row r="44" spans="1:10" ht="15.75" thickBot="1">
      <c r="A44" s="256"/>
      <c r="B44" s="40" t="s">
        <v>235</v>
      </c>
      <c r="C44" s="41">
        <v>39</v>
      </c>
      <c r="D44" s="41"/>
      <c r="E44" s="41"/>
      <c r="F44" s="38">
        <f t="shared" si="5"/>
        <v>39</v>
      </c>
      <c r="G44" s="41"/>
      <c r="H44" s="41"/>
      <c r="I44" s="41"/>
      <c r="J44" s="39">
        <f t="shared" si="1"/>
        <v>0</v>
      </c>
    </row>
    <row r="45" spans="1:10" ht="15.75" thickTop="1">
      <c r="A45" s="252" t="s">
        <v>151</v>
      </c>
      <c r="B45" s="253"/>
      <c r="C45" s="43"/>
      <c r="D45" s="43"/>
      <c r="E45" s="43"/>
      <c r="F45" s="43"/>
      <c r="G45" s="43"/>
      <c r="H45" s="43"/>
      <c r="I45" s="43"/>
      <c r="J45" s="44"/>
    </row>
    <row r="46" spans="1:10">
      <c r="A46" s="254" t="s">
        <v>150</v>
      </c>
      <c r="B46" s="38" t="s">
        <v>149</v>
      </c>
      <c r="C46" s="38">
        <v>115</v>
      </c>
      <c r="D46" s="38"/>
      <c r="E46" s="38"/>
      <c r="F46" s="38">
        <f t="shared" ref="F46:F51" si="6">C46+D46+E46</f>
        <v>115</v>
      </c>
      <c r="G46" s="38"/>
      <c r="H46" s="38"/>
      <c r="I46" s="38"/>
      <c r="J46" s="39">
        <f t="shared" si="1"/>
        <v>0</v>
      </c>
    </row>
    <row r="47" spans="1:10">
      <c r="A47" s="255"/>
      <c r="B47" s="38" t="s">
        <v>39</v>
      </c>
      <c r="C47" s="38">
        <v>58</v>
      </c>
      <c r="D47" s="38"/>
      <c r="E47" s="38"/>
      <c r="F47" s="38">
        <f t="shared" si="6"/>
        <v>58</v>
      </c>
      <c r="G47" s="38"/>
      <c r="H47" s="38"/>
      <c r="I47" s="38"/>
      <c r="J47" s="39">
        <f t="shared" si="1"/>
        <v>0</v>
      </c>
    </row>
    <row r="48" spans="1:10">
      <c r="A48" s="255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255"/>
      <c r="B49" s="46" t="s">
        <v>236</v>
      </c>
      <c r="C49" s="38">
        <v>46</v>
      </c>
      <c r="D49" s="38"/>
      <c r="E49" s="38"/>
      <c r="F49" s="38">
        <f t="shared" si="6"/>
        <v>46</v>
      </c>
      <c r="G49" s="38"/>
      <c r="H49" s="38"/>
      <c r="I49" s="38"/>
      <c r="J49" s="39">
        <f t="shared" si="1"/>
        <v>0</v>
      </c>
    </row>
    <row r="50" spans="1:10">
      <c r="A50" s="255"/>
      <c r="B50" s="38" t="s">
        <v>41</v>
      </c>
      <c r="C50" s="38">
        <v>2</v>
      </c>
      <c r="D50" s="38"/>
      <c r="E50" s="38"/>
      <c r="F50" s="38">
        <f t="shared" si="6"/>
        <v>2</v>
      </c>
      <c r="G50" s="38"/>
      <c r="H50" s="38"/>
      <c r="I50" s="38"/>
      <c r="J50" s="39">
        <f t="shared" si="1"/>
        <v>0</v>
      </c>
    </row>
    <row r="51" spans="1:10" ht="15.75" thickBot="1">
      <c r="A51" s="256"/>
      <c r="B51" s="40" t="s">
        <v>42</v>
      </c>
      <c r="C51" s="41">
        <v>48</v>
      </c>
      <c r="D51" s="41"/>
      <c r="E51" s="41"/>
      <c r="F51" s="38">
        <f t="shared" si="6"/>
        <v>48</v>
      </c>
      <c r="G51" s="41"/>
      <c r="H51" s="41"/>
      <c r="I51" s="41"/>
      <c r="J51" s="39">
        <f t="shared" si="1"/>
        <v>0</v>
      </c>
    </row>
    <row r="52" spans="1:10" ht="15.75" thickTop="1">
      <c r="A52" s="252" t="s">
        <v>11</v>
      </c>
      <c r="B52" s="253"/>
      <c r="C52" s="43"/>
      <c r="D52" s="43"/>
      <c r="E52" s="43"/>
      <c r="F52" s="43"/>
      <c r="G52" s="43"/>
      <c r="H52" s="43"/>
      <c r="I52" s="43"/>
      <c r="J52" s="44"/>
    </row>
    <row r="53" spans="1:10">
      <c r="A53" s="254" t="s">
        <v>150</v>
      </c>
      <c r="B53" s="38" t="s">
        <v>149</v>
      </c>
      <c r="C53" s="38">
        <v>8</v>
      </c>
      <c r="D53" s="38"/>
      <c r="E53" s="38"/>
      <c r="F53" s="38">
        <f t="shared" ref="F53:F58" si="7">C53+D53+E53</f>
        <v>8</v>
      </c>
      <c r="G53" s="38"/>
      <c r="H53" s="38"/>
      <c r="I53" s="38"/>
      <c r="J53" s="39">
        <f t="shared" si="1"/>
        <v>0</v>
      </c>
    </row>
    <row r="54" spans="1:10">
      <c r="A54" s="255"/>
      <c r="B54" s="38" t="s">
        <v>39</v>
      </c>
      <c r="C54" s="38">
        <v>8</v>
      </c>
      <c r="D54" s="38"/>
      <c r="E54" s="38"/>
      <c r="F54" s="38">
        <f t="shared" si="7"/>
        <v>8</v>
      </c>
      <c r="G54" s="38"/>
      <c r="H54" s="38"/>
      <c r="I54" s="38"/>
      <c r="J54" s="39">
        <f t="shared" si="1"/>
        <v>0</v>
      </c>
    </row>
    <row r="55" spans="1:10">
      <c r="A55" s="255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255"/>
      <c r="B56" s="38" t="s">
        <v>238</v>
      </c>
      <c r="C56" s="38">
        <v>7</v>
      </c>
      <c r="D56" s="38"/>
      <c r="E56" s="38"/>
      <c r="F56" s="38">
        <f t="shared" si="7"/>
        <v>7</v>
      </c>
      <c r="G56" s="38"/>
      <c r="H56" s="38"/>
      <c r="I56" s="38"/>
      <c r="J56" s="39">
        <f t="shared" si="1"/>
        <v>0</v>
      </c>
    </row>
    <row r="57" spans="1:10">
      <c r="A57" s="255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256"/>
      <c r="B58" s="40" t="s">
        <v>42</v>
      </c>
      <c r="C58" s="45">
        <v>7</v>
      </c>
      <c r="D58" s="45"/>
      <c r="E58" s="45"/>
      <c r="F58" s="38">
        <f t="shared" si="7"/>
        <v>7</v>
      </c>
      <c r="G58" s="45"/>
      <c r="H58" s="45"/>
      <c r="I58" s="45"/>
      <c r="J58" s="39">
        <f t="shared" si="1"/>
        <v>0</v>
      </c>
    </row>
    <row r="59" spans="1:10" ht="15.75" thickTop="1">
      <c r="A59" s="252" t="s">
        <v>44</v>
      </c>
      <c r="B59" s="253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263" t="s">
        <v>150</v>
      </c>
      <c r="B60" s="38" t="s">
        <v>45</v>
      </c>
      <c r="C60" s="38">
        <v>146</v>
      </c>
      <c r="D60" s="38"/>
      <c r="E60" s="38"/>
      <c r="F60" s="38">
        <f t="shared" ref="F60:F72" si="8">C60+D60+E60</f>
        <v>146</v>
      </c>
      <c r="G60" s="38"/>
      <c r="H60" s="38"/>
      <c r="I60" s="38"/>
      <c r="J60" s="38">
        <f t="shared" si="1"/>
        <v>0</v>
      </c>
    </row>
    <row r="61" spans="1:10">
      <c r="A61" s="264"/>
      <c r="B61" s="38" t="s">
        <v>39</v>
      </c>
      <c r="C61" s="38">
        <v>138</v>
      </c>
      <c r="D61" s="38"/>
      <c r="E61" s="38"/>
      <c r="F61" s="38">
        <f t="shared" si="8"/>
        <v>138</v>
      </c>
      <c r="G61" s="38"/>
      <c r="H61" s="38"/>
      <c r="I61" s="38"/>
      <c r="J61" s="38">
        <f t="shared" si="1"/>
        <v>0</v>
      </c>
    </row>
    <row r="62" spans="1:10">
      <c r="A62" s="264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264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264"/>
      <c r="B64" s="38" t="s">
        <v>41</v>
      </c>
      <c r="C64" s="38">
        <v>15</v>
      </c>
      <c r="D64" s="38"/>
      <c r="E64" s="38"/>
      <c r="F64" s="38">
        <f t="shared" si="8"/>
        <v>15</v>
      </c>
      <c r="G64" s="38"/>
      <c r="H64" s="38"/>
      <c r="I64" s="38"/>
      <c r="J64" s="38">
        <f t="shared" si="1"/>
        <v>0</v>
      </c>
    </row>
    <row r="65" spans="1:36">
      <c r="A65" s="264"/>
      <c r="B65" s="46" t="s">
        <v>42</v>
      </c>
      <c r="C65" s="38">
        <v>15</v>
      </c>
      <c r="D65" s="38"/>
      <c r="E65" s="38"/>
      <c r="F65" s="38">
        <f t="shared" si="8"/>
        <v>15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257" t="s">
        <v>150</v>
      </c>
      <c r="B67" s="38" t="s">
        <v>149</v>
      </c>
      <c r="C67" s="38">
        <v>18</v>
      </c>
      <c r="D67" s="38"/>
      <c r="E67" s="38"/>
      <c r="F67" s="38">
        <f t="shared" si="8"/>
        <v>18</v>
      </c>
      <c r="G67" s="38"/>
      <c r="H67" s="38"/>
      <c r="I67" s="38"/>
      <c r="J67" s="38">
        <f t="shared" si="1"/>
        <v>0</v>
      </c>
    </row>
    <row r="68" spans="1:36">
      <c r="A68" s="257"/>
      <c r="B68" s="38" t="s">
        <v>39</v>
      </c>
      <c r="C68" s="38">
        <v>18</v>
      </c>
      <c r="D68" s="38"/>
      <c r="E68" s="38"/>
      <c r="F68" s="38">
        <f t="shared" si="8"/>
        <v>18</v>
      </c>
      <c r="G68" s="38"/>
      <c r="H68" s="38"/>
      <c r="I68" s="38"/>
      <c r="J68" s="38">
        <f t="shared" si="1"/>
        <v>0</v>
      </c>
    </row>
    <row r="69" spans="1:36">
      <c r="A69" s="257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257"/>
      <c r="B70" s="38" t="s">
        <v>40</v>
      </c>
      <c r="C70" s="38">
        <v>10</v>
      </c>
      <c r="D70" s="38"/>
      <c r="E70" s="38"/>
      <c r="F70" s="38">
        <f t="shared" si="8"/>
        <v>10</v>
      </c>
      <c r="G70" s="38"/>
      <c r="H70" s="38"/>
      <c r="I70" s="38"/>
      <c r="J70" s="38">
        <f t="shared" si="1"/>
        <v>0</v>
      </c>
    </row>
    <row r="71" spans="1:36">
      <c r="A71" s="257"/>
      <c r="B71" s="38" t="s">
        <v>41</v>
      </c>
      <c r="C71" s="38">
        <v>5</v>
      </c>
      <c r="D71" s="38"/>
      <c r="E71" s="38"/>
      <c r="F71" s="38">
        <f t="shared" si="8"/>
        <v>5</v>
      </c>
      <c r="G71" s="38"/>
      <c r="H71" s="38"/>
      <c r="I71" s="38"/>
      <c r="J71" s="38">
        <f t="shared" si="1"/>
        <v>0</v>
      </c>
    </row>
    <row r="72" spans="1:36">
      <c r="A72" s="257"/>
      <c r="B72" s="46" t="s">
        <v>42</v>
      </c>
      <c r="C72" s="38">
        <v>15</v>
      </c>
      <c r="D72" s="38"/>
      <c r="E72" s="38"/>
      <c r="F72" s="38">
        <f t="shared" si="8"/>
        <v>15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258" t="s">
        <v>166</v>
      </c>
      <c r="B74" s="259"/>
      <c r="C74" s="259"/>
      <c r="D74" s="259"/>
      <c r="E74" s="259"/>
      <c r="F74" s="259"/>
      <c r="G74" s="259"/>
      <c r="H74" s="259"/>
      <c r="I74" s="259"/>
      <c r="J74" s="260"/>
    </row>
    <row r="75" spans="1:36" ht="15.75">
      <c r="A75" s="261" t="s">
        <v>33</v>
      </c>
      <c r="B75" s="261"/>
      <c r="C75" s="251" t="s">
        <v>303</v>
      </c>
      <c r="D75" s="251"/>
      <c r="E75" s="251"/>
      <c r="F75" s="251"/>
      <c r="G75" s="251" t="s">
        <v>280</v>
      </c>
      <c r="H75" s="251"/>
      <c r="I75" s="251"/>
      <c r="J75" s="251"/>
    </row>
    <row r="76" spans="1:36" ht="31.5">
      <c r="A76" s="262"/>
      <c r="B76" s="262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199">
        <v>98</v>
      </c>
      <c r="D77" s="46"/>
      <c r="E77" s="46"/>
      <c r="F77" s="46">
        <f>C77+D77+E77</f>
        <v>98</v>
      </c>
      <c r="G77" s="46"/>
      <c r="H77" s="46"/>
      <c r="I77" s="46"/>
      <c r="J77" s="46">
        <f>G77+H77+I77</f>
        <v>0</v>
      </c>
    </row>
    <row r="79" spans="1:36" s="116" customFormat="1">
      <c r="A79" s="265" t="s">
        <v>232</v>
      </c>
      <c r="B79" s="265"/>
      <c r="C79" s="265"/>
      <c r="D79" s="265"/>
      <c r="E79" s="265"/>
      <c r="F79" s="265"/>
      <c r="G79" s="265"/>
      <c r="H79" s="265"/>
      <c r="I79" s="265"/>
      <c r="J79" s="265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I4" sqref="I4:N4"/>
    </sheetView>
  </sheetViews>
  <sheetFormatPr defaultRowHeight="12"/>
  <cols>
    <col min="1" max="1" width="4" style="106" customWidth="1"/>
    <col min="2" max="2" width="13.85546875" style="106" customWidth="1"/>
    <col min="3" max="3" width="25.140625" style="106" bestFit="1" customWidth="1"/>
    <col min="4" max="4" width="11" style="106" customWidth="1"/>
    <col min="5" max="5" width="14" style="106" customWidth="1"/>
    <col min="6" max="6" width="11.7109375" style="106" customWidth="1"/>
    <col min="7" max="8" width="12.42578125" style="106" customWidth="1"/>
    <col min="9" max="9" width="6.85546875" style="106" customWidth="1"/>
    <col min="10" max="10" width="12" style="106" customWidth="1"/>
    <col min="11" max="11" width="7.5703125" style="106" customWidth="1"/>
    <col min="12" max="12" width="10.28515625" style="106" customWidth="1"/>
    <col min="13" max="13" width="9.7109375" style="106" customWidth="1"/>
    <col min="14" max="14" width="11.7109375" style="106" customWidth="1"/>
    <col min="15" max="15" width="16.28515625" style="106" customWidth="1"/>
    <col min="16" max="16" width="15" style="106" customWidth="1"/>
    <col min="17" max="17" width="14.7109375" style="106" customWidth="1"/>
    <col min="18" max="19" width="14.42578125" style="106" customWidth="1"/>
    <col min="20" max="20" width="6.28515625" style="106" customWidth="1"/>
    <col min="21" max="21" width="6.5703125" style="106" customWidth="1"/>
    <col min="22" max="22" width="6.7109375" style="106" customWidth="1"/>
    <col min="23" max="23" width="6" style="106" customWidth="1"/>
    <col min="24" max="24" width="14.140625" style="106" customWidth="1"/>
    <col min="25" max="25" width="9.140625" style="106" customWidth="1"/>
    <col min="26" max="16384" width="9.140625" style="106"/>
  </cols>
  <sheetData>
    <row r="1" spans="1:25" s="97" customFormat="1" ht="15">
      <c r="A1" s="288" t="s">
        <v>204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90"/>
    </row>
    <row r="2" spans="1:25" s="97" customFormat="1" ht="15">
      <c r="A2" s="291" t="s">
        <v>12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</row>
    <row r="3" spans="1:25" s="97" customFormat="1" ht="18" customHeight="1">
      <c r="A3" s="292" t="s">
        <v>286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3" t="s">
        <v>364</v>
      </c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</row>
    <row r="4" spans="1:25" s="75" customFormat="1" ht="12.75">
      <c r="A4" s="277" t="s">
        <v>13</v>
      </c>
      <c r="B4" s="277" t="s">
        <v>245</v>
      </c>
      <c r="C4" s="277" t="s">
        <v>241</v>
      </c>
      <c r="D4" s="277" t="s">
        <v>110</v>
      </c>
      <c r="E4" s="294" t="s">
        <v>139</v>
      </c>
      <c r="F4" s="294" t="s">
        <v>112</v>
      </c>
      <c r="G4" s="295" t="s">
        <v>246</v>
      </c>
      <c r="H4" s="295"/>
      <c r="I4" s="296" t="s">
        <v>247</v>
      </c>
      <c r="J4" s="296"/>
      <c r="K4" s="296"/>
      <c r="L4" s="296"/>
      <c r="M4" s="296"/>
      <c r="N4" s="296"/>
      <c r="O4" s="297" t="s">
        <v>249</v>
      </c>
      <c r="P4" s="297"/>
      <c r="Q4" s="297"/>
      <c r="R4" s="297"/>
      <c r="S4" s="297"/>
      <c r="T4" s="298" t="s">
        <v>250</v>
      </c>
      <c r="U4" s="298"/>
      <c r="V4" s="298"/>
      <c r="W4" s="298"/>
      <c r="X4" s="298"/>
      <c r="Y4" s="277" t="s">
        <v>4</v>
      </c>
    </row>
    <row r="5" spans="1:25" s="75" customFormat="1" ht="102">
      <c r="A5" s="277"/>
      <c r="B5" s="277"/>
      <c r="C5" s="277"/>
      <c r="D5" s="277"/>
      <c r="E5" s="294"/>
      <c r="F5" s="294"/>
      <c r="G5" s="282" t="s">
        <v>140</v>
      </c>
      <c r="H5" s="282" t="s">
        <v>141</v>
      </c>
      <c r="I5" s="284" t="s">
        <v>56</v>
      </c>
      <c r="J5" s="284" t="s">
        <v>248</v>
      </c>
      <c r="K5" s="284" t="s">
        <v>14</v>
      </c>
      <c r="L5" s="284" t="s">
        <v>57</v>
      </c>
      <c r="M5" s="284" t="s">
        <v>15</v>
      </c>
      <c r="N5" s="284" t="s">
        <v>58</v>
      </c>
      <c r="O5" s="286" t="s">
        <v>142</v>
      </c>
      <c r="P5" s="286" t="s">
        <v>260</v>
      </c>
      <c r="Q5" s="276" t="s">
        <v>261</v>
      </c>
      <c r="R5" s="276" t="s">
        <v>262</v>
      </c>
      <c r="S5" s="276" t="s">
        <v>263</v>
      </c>
      <c r="T5" s="277" t="s">
        <v>109</v>
      </c>
      <c r="U5" s="278"/>
      <c r="V5" s="277" t="s">
        <v>143</v>
      </c>
      <c r="W5" s="277"/>
      <c r="X5" s="125" t="s">
        <v>144</v>
      </c>
      <c r="Y5" s="277"/>
    </row>
    <row r="6" spans="1:25" s="75" customFormat="1" ht="18" customHeight="1">
      <c r="A6" s="277"/>
      <c r="B6" s="277"/>
      <c r="C6" s="277"/>
      <c r="D6" s="277"/>
      <c r="E6" s="294"/>
      <c r="F6" s="294"/>
      <c r="G6" s="283"/>
      <c r="H6" s="283"/>
      <c r="I6" s="285"/>
      <c r="J6" s="285"/>
      <c r="K6" s="285"/>
      <c r="L6" s="285"/>
      <c r="M6" s="285"/>
      <c r="N6" s="285"/>
      <c r="O6" s="287"/>
      <c r="P6" s="287"/>
      <c r="Q6" s="276"/>
      <c r="R6" s="276"/>
      <c r="S6" s="276"/>
      <c r="T6" s="125" t="s">
        <v>21</v>
      </c>
      <c r="U6" s="85" t="s">
        <v>22</v>
      </c>
      <c r="V6" s="127" t="s">
        <v>21</v>
      </c>
      <c r="W6" s="127" t="s">
        <v>22</v>
      </c>
      <c r="X6" s="125"/>
      <c r="Y6" s="277"/>
    </row>
    <row r="7" spans="1:25" s="97" customFormat="1">
      <c r="A7" s="98"/>
      <c r="B7" s="98" t="s">
        <v>35</v>
      </c>
      <c r="C7" s="98" t="s">
        <v>36</v>
      </c>
      <c r="D7" s="98" t="s">
        <v>37</v>
      </c>
      <c r="E7" s="90" t="s">
        <v>119</v>
      </c>
      <c r="F7" s="90" t="s">
        <v>104</v>
      </c>
      <c r="G7" s="100" t="s">
        <v>105</v>
      </c>
      <c r="H7" s="100" t="s">
        <v>106</v>
      </c>
      <c r="I7" s="100" t="s">
        <v>120</v>
      </c>
      <c r="J7" s="100" t="s">
        <v>121</v>
      </c>
      <c r="K7" s="100" t="s">
        <v>107</v>
      </c>
      <c r="L7" s="100" t="s">
        <v>122</v>
      </c>
      <c r="M7" s="100" t="s">
        <v>108</v>
      </c>
      <c r="N7" s="100" t="s">
        <v>123</v>
      </c>
      <c r="O7" s="98" t="s">
        <v>124</v>
      </c>
      <c r="P7" s="98" t="s">
        <v>125</v>
      </c>
      <c r="Q7" s="98" t="s">
        <v>145</v>
      </c>
      <c r="R7" s="98" t="s">
        <v>146</v>
      </c>
      <c r="S7" s="98" t="s">
        <v>126</v>
      </c>
      <c r="T7" s="98" t="s">
        <v>127</v>
      </c>
      <c r="U7" s="67" t="s">
        <v>128</v>
      </c>
      <c r="V7" s="99" t="s">
        <v>129</v>
      </c>
      <c r="W7" s="99" t="s">
        <v>130</v>
      </c>
      <c r="X7" s="98" t="s">
        <v>131</v>
      </c>
      <c r="Y7" s="98" t="s">
        <v>132</v>
      </c>
    </row>
    <row r="8" spans="1:25" s="75" customFormat="1" ht="12.75">
      <c r="A8" s="277" t="s">
        <v>111</v>
      </c>
      <c r="B8" s="277"/>
      <c r="C8" s="277"/>
      <c r="D8" s="277"/>
      <c r="E8" s="277"/>
      <c r="F8" s="277"/>
      <c r="G8" s="125"/>
      <c r="H8" s="125"/>
      <c r="I8" s="125"/>
      <c r="J8" s="125"/>
      <c r="K8" s="125"/>
      <c r="L8" s="125">
        <v>340</v>
      </c>
      <c r="M8" s="125"/>
      <c r="N8" s="125">
        <v>20</v>
      </c>
      <c r="O8" s="127"/>
      <c r="P8" s="127">
        <v>175</v>
      </c>
      <c r="Q8" s="127"/>
      <c r="R8" s="86"/>
      <c r="S8" s="130">
        <v>35</v>
      </c>
      <c r="T8" s="281">
        <v>175</v>
      </c>
      <c r="U8" s="281"/>
      <c r="V8" s="87"/>
      <c r="W8" s="87"/>
      <c r="X8" s="127">
        <v>5</v>
      </c>
      <c r="Y8" s="88"/>
    </row>
    <row r="9" spans="1:25" s="97" customFormat="1">
      <c r="A9" s="124">
        <v>1</v>
      </c>
      <c r="B9" s="89" t="s">
        <v>277</v>
      </c>
      <c r="C9" s="165" t="s">
        <v>281</v>
      </c>
      <c r="D9" s="89" t="s">
        <v>277</v>
      </c>
      <c r="E9" s="72"/>
      <c r="F9" s="72" t="s">
        <v>285</v>
      </c>
      <c r="G9" s="68">
        <v>1234</v>
      </c>
      <c r="H9" s="68" t="s">
        <v>287</v>
      </c>
      <c r="I9" s="98" t="s">
        <v>287</v>
      </c>
      <c r="J9" s="98" t="s">
        <v>287</v>
      </c>
      <c r="K9" s="98" t="s">
        <v>287</v>
      </c>
      <c r="L9" s="98" t="s">
        <v>287</v>
      </c>
      <c r="M9" s="98" t="s">
        <v>287</v>
      </c>
      <c r="N9" s="98" t="s">
        <v>287</v>
      </c>
      <c r="O9" s="98">
        <v>890</v>
      </c>
      <c r="P9" s="98">
        <v>740</v>
      </c>
      <c r="Q9" s="98">
        <v>890</v>
      </c>
      <c r="R9" s="98">
        <v>740</v>
      </c>
      <c r="S9" s="67">
        <v>102</v>
      </c>
      <c r="T9" s="99" t="s">
        <v>287</v>
      </c>
      <c r="U9" s="99" t="s">
        <v>287</v>
      </c>
      <c r="V9" s="99" t="s">
        <v>287</v>
      </c>
      <c r="W9" s="99" t="s">
        <v>287</v>
      </c>
      <c r="X9" s="99" t="s">
        <v>287</v>
      </c>
      <c r="Y9" s="101"/>
    </row>
    <row r="10" spans="1:25" s="97" customFormat="1">
      <c r="A10" s="124">
        <v>2</v>
      </c>
      <c r="B10" s="89" t="s">
        <v>277</v>
      </c>
      <c r="C10" s="166" t="s">
        <v>282</v>
      </c>
      <c r="D10" s="89" t="s">
        <v>277</v>
      </c>
      <c r="E10" s="102"/>
      <c r="F10" s="72" t="s">
        <v>285</v>
      </c>
      <c r="G10" s="90">
        <v>307</v>
      </c>
      <c r="H10" s="68" t="s">
        <v>287</v>
      </c>
      <c r="I10" s="98" t="s">
        <v>287</v>
      </c>
      <c r="J10" s="98" t="s">
        <v>287</v>
      </c>
      <c r="K10" s="98" t="s">
        <v>287</v>
      </c>
      <c r="L10" s="98" t="s">
        <v>287</v>
      </c>
      <c r="M10" s="98" t="s">
        <v>287</v>
      </c>
      <c r="N10" s="98" t="s">
        <v>287</v>
      </c>
      <c r="O10" s="98">
        <v>220</v>
      </c>
      <c r="P10" s="98">
        <v>185</v>
      </c>
      <c r="Q10" s="98">
        <v>220</v>
      </c>
      <c r="R10" s="98">
        <v>185</v>
      </c>
      <c r="S10" s="67">
        <v>27</v>
      </c>
      <c r="T10" s="99" t="s">
        <v>287</v>
      </c>
      <c r="U10" s="99" t="s">
        <v>287</v>
      </c>
      <c r="V10" s="99" t="s">
        <v>287</v>
      </c>
      <c r="W10" s="99" t="s">
        <v>287</v>
      </c>
      <c r="X10" s="99" t="s">
        <v>287</v>
      </c>
      <c r="Y10" s="101"/>
    </row>
    <row r="11" spans="1:25" s="97" customFormat="1">
      <c r="A11" s="124">
        <v>3</v>
      </c>
      <c r="B11" s="89" t="s">
        <v>277</v>
      </c>
      <c r="C11" s="165" t="s">
        <v>283</v>
      </c>
      <c r="D11" s="89" t="s">
        <v>277</v>
      </c>
      <c r="E11" s="73"/>
      <c r="F11" s="72" t="s">
        <v>285</v>
      </c>
      <c r="G11" s="91">
        <v>802</v>
      </c>
      <c r="H11" s="68" t="s">
        <v>287</v>
      </c>
      <c r="I11" s="98" t="s">
        <v>287</v>
      </c>
      <c r="J11" s="98" t="s">
        <v>287</v>
      </c>
      <c r="K11" s="98" t="s">
        <v>287</v>
      </c>
      <c r="L11" s="98" t="s">
        <v>287</v>
      </c>
      <c r="M11" s="98" t="s">
        <v>287</v>
      </c>
      <c r="N11" s="98" t="s">
        <v>287</v>
      </c>
      <c r="O11" s="98">
        <v>577</v>
      </c>
      <c r="P11" s="98">
        <v>481</v>
      </c>
      <c r="Q11" s="98">
        <v>577</v>
      </c>
      <c r="R11" s="98">
        <v>481</v>
      </c>
      <c r="S11" s="67">
        <v>68</v>
      </c>
      <c r="T11" s="99" t="s">
        <v>287</v>
      </c>
      <c r="U11" s="99" t="s">
        <v>287</v>
      </c>
      <c r="V11" s="99" t="s">
        <v>287</v>
      </c>
      <c r="W11" s="99" t="s">
        <v>287</v>
      </c>
      <c r="X11" s="99" t="s">
        <v>287</v>
      </c>
      <c r="Y11" s="103"/>
    </row>
    <row r="12" spans="1:25" s="97" customFormat="1">
      <c r="A12" s="124">
        <v>4</v>
      </c>
      <c r="B12" s="89" t="s">
        <v>277</v>
      </c>
      <c r="C12" s="165" t="s">
        <v>284</v>
      </c>
      <c r="D12" s="89" t="s">
        <v>277</v>
      </c>
      <c r="E12" s="104"/>
      <c r="F12" s="72" t="s">
        <v>285</v>
      </c>
      <c r="G12" s="91">
        <v>742</v>
      </c>
      <c r="H12" s="68" t="s">
        <v>287</v>
      </c>
      <c r="I12" s="98" t="s">
        <v>287</v>
      </c>
      <c r="J12" s="98" t="s">
        <v>287</v>
      </c>
      <c r="K12" s="98" t="s">
        <v>287</v>
      </c>
      <c r="L12" s="98" t="s">
        <v>287</v>
      </c>
      <c r="M12" s="98" t="s">
        <v>287</v>
      </c>
      <c r="N12" s="98" t="s">
        <v>287</v>
      </c>
      <c r="O12" s="98">
        <v>533</v>
      </c>
      <c r="P12" s="98">
        <v>445</v>
      </c>
      <c r="Q12" s="98">
        <v>533</v>
      </c>
      <c r="R12" s="98">
        <v>445</v>
      </c>
      <c r="S12" s="67">
        <v>61</v>
      </c>
      <c r="T12" s="99" t="s">
        <v>287</v>
      </c>
      <c r="U12" s="99" t="s">
        <v>287</v>
      </c>
      <c r="V12" s="99" t="s">
        <v>287</v>
      </c>
      <c r="W12" s="99" t="s">
        <v>287</v>
      </c>
      <c r="X12" s="99" t="s">
        <v>287</v>
      </c>
      <c r="Y12" s="101"/>
    </row>
    <row r="13" spans="1:25" s="97" customFormat="1">
      <c r="A13" s="124"/>
      <c r="B13" s="89"/>
      <c r="C13" s="81"/>
      <c r="D13" s="81"/>
      <c r="E13" s="81"/>
      <c r="F13" s="81"/>
      <c r="G13" s="67"/>
      <c r="H13" s="67"/>
      <c r="I13" s="98"/>
      <c r="J13" s="98"/>
      <c r="K13" s="98"/>
      <c r="L13" s="98"/>
      <c r="M13" s="98"/>
      <c r="N13" s="98"/>
      <c r="O13" s="98"/>
      <c r="P13" s="98"/>
      <c r="Q13" s="98"/>
      <c r="R13" s="99"/>
      <c r="S13" s="99"/>
      <c r="T13" s="99"/>
      <c r="U13" s="99"/>
      <c r="V13" s="99"/>
      <c r="W13" s="99"/>
      <c r="X13" s="99"/>
      <c r="Y13" s="103"/>
    </row>
    <row r="14" spans="1:25" s="97" customFormat="1">
      <c r="A14" s="124"/>
      <c r="B14" s="89"/>
      <c r="C14" s="105"/>
      <c r="D14" s="105"/>
      <c r="E14" s="105"/>
      <c r="F14" s="105"/>
      <c r="G14" s="67"/>
      <c r="H14" s="67"/>
      <c r="I14" s="67"/>
      <c r="J14" s="67"/>
      <c r="K14" s="98"/>
      <c r="L14" s="98"/>
      <c r="M14" s="98"/>
      <c r="N14" s="98"/>
      <c r="O14" s="98"/>
      <c r="P14" s="98"/>
      <c r="Q14" s="98"/>
      <c r="R14" s="99"/>
      <c r="S14" s="99"/>
      <c r="T14" s="99"/>
      <c r="U14" s="99"/>
      <c r="V14" s="99"/>
      <c r="W14" s="99"/>
      <c r="X14" s="99"/>
      <c r="Y14" s="103"/>
    </row>
    <row r="16" spans="1:25" ht="12.75">
      <c r="B16" s="167" t="s">
        <v>288</v>
      </c>
    </row>
    <row r="26" spans="22:25">
      <c r="V26" s="279"/>
      <c r="W26" s="279"/>
      <c r="X26" s="279"/>
      <c r="Y26" s="279"/>
    </row>
    <row r="27" spans="22:25">
      <c r="V27" s="279"/>
      <c r="W27" s="279"/>
      <c r="X27" s="279"/>
      <c r="Y27" s="279"/>
    </row>
    <row r="28" spans="22:25">
      <c r="V28" s="280"/>
      <c r="W28" s="280"/>
      <c r="X28" s="280"/>
      <c r="Y28" s="280"/>
    </row>
    <row r="29" spans="22:25">
      <c r="V29" s="275"/>
      <c r="W29" s="126"/>
      <c r="X29" s="275"/>
      <c r="Y29" s="126"/>
    </row>
    <row r="30" spans="22:25">
      <c r="V30" s="275"/>
      <c r="W30" s="126"/>
      <c r="X30" s="275"/>
      <c r="Y30" s="126"/>
    </row>
    <row r="31" spans="22:25">
      <c r="V31" s="275"/>
      <c r="W31" s="275"/>
      <c r="X31" s="275"/>
      <c r="Y31" s="126"/>
    </row>
    <row r="32" spans="22:25">
      <c r="V32" s="126"/>
      <c r="W32" s="126"/>
      <c r="X32" s="107"/>
      <c r="Y32" s="92"/>
    </row>
    <row r="33" spans="22:25">
      <c r="V33" s="126"/>
      <c r="W33" s="126"/>
      <c r="X33" s="108"/>
      <c r="Y33" s="92"/>
    </row>
    <row r="34" spans="22:25">
      <c r="V34" s="126"/>
      <c r="W34" s="126"/>
      <c r="X34" s="109"/>
      <c r="Y34" s="93"/>
    </row>
    <row r="35" spans="22:25">
      <c r="V35" s="126"/>
      <c r="W35" s="126"/>
      <c r="X35" s="110"/>
      <c r="Y35" s="94"/>
    </row>
    <row r="36" spans="22:25">
      <c r="V36" s="126"/>
      <c r="W36" s="126"/>
      <c r="X36" s="111"/>
      <c r="Y36" s="95"/>
    </row>
    <row r="37" spans="22:25">
      <c r="V37" s="126"/>
      <c r="W37" s="126"/>
      <c r="X37" s="112"/>
      <c r="Y37" s="96"/>
    </row>
    <row r="38" spans="22:25">
      <c r="V38" s="126"/>
      <c r="W38" s="126"/>
      <c r="X38" s="113"/>
      <c r="Y38" s="96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299" t="s">
        <v>256</v>
      </c>
      <c r="B1" s="300"/>
      <c r="C1" s="300"/>
      <c r="D1" s="300"/>
      <c r="E1" s="300"/>
      <c r="F1" s="300"/>
      <c r="G1" s="300"/>
      <c r="H1" s="300"/>
      <c r="I1" s="300"/>
      <c r="J1" s="301"/>
    </row>
    <row r="2" spans="1:12">
      <c r="A2" s="302" t="s">
        <v>47</v>
      </c>
      <c r="B2" s="302"/>
      <c r="C2" s="302"/>
      <c r="D2" s="302"/>
      <c r="E2" s="302"/>
      <c r="F2" s="303" t="s">
        <v>74</v>
      </c>
      <c r="G2" s="303"/>
      <c r="H2" s="303"/>
      <c r="I2" s="303"/>
      <c r="J2" s="303"/>
      <c r="K2" s="6"/>
      <c r="L2" s="6"/>
    </row>
    <row r="3" spans="1:12">
      <c r="A3" s="304" t="s">
        <v>255</v>
      </c>
      <c r="B3" s="304"/>
      <c r="C3" s="304"/>
      <c r="D3" s="304"/>
      <c r="E3" s="304"/>
      <c r="F3" s="304"/>
      <c r="G3" s="304"/>
      <c r="H3" s="304"/>
      <c r="I3" s="304"/>
      <c r="J3" s="304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9"/>
  <sheetViews>
    <sheetView workbookViewId="0">
      <selection activeCell="J41" sqref="J41"/>
    </sheetView>
  </sheetViews>
  <sheetFormatPr defaultRowHeight="15"/>
  <cols>
    <col min="1" max="1" width="14.85546875" style="2" customWidth="1"/>
    <col min="2" max="2" width="21.42578125" style="2" customWidth="1"/>
    <col min="3" max="3" width="18.85546875" style="2" customWidth="1"/>
    <col min="4" max="4" width="22.5703125" style="2" customWidth="1"/>
    <col min="5" max="5" width="14.28515625" style="2" customWidth="1"/>
    <col min="6" max="6" width="15.140625" style="2" customWidth="1"/>
    <col min="7" max="7" width="14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09" t="s">
        <v>158</v>
      </c>
      <c r="B1" s="310"/>
      <c r="C1" s="310"/>
      <c r="D1" s="310"/>
      <c r="E1" s="310"/>
      <c r="F1" s="310"/>
      <c r="G1" s="310"/>
      <c r="H1" s="310"/>
      <c r="I1" s="311"/>
    </row>
    <row r="2" spans="1:9">
      <c r="A2" s="312" t="s">
        <v>290</v>
      </c>
      <c r="B2" s="312"/>
      <c r="C2" s="312"/>
      <c r="D2" s="312"/>
      <c r="E2" s="312"/>
      <c r="F2" s="312"/>
      <c r="G2" s="312"/>
      <c r="H2" s="312"/>
      <c r="I2" s="312"/>
    </row>
    <row r="3" spans="1:9">
      <c r="A3" s="304" t="s">
        <v>304</v>
      </c>
      <c r="B3" s="304"/>
      <c r="C3" s="304"/>
      <c r="D3" s="304"/>
      <c r="E3" s="304"/>
      <c r="F3" s="304"/>
      <c r="G3" s="304"/>
      <c r="H3" s="304"/>
      <c r="I3" s="304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>
        <v>4</v>
      </c>
      <c r="C12" s="1">
        <v>56</v>
      </c>
      <c r="D12" s="1">
        <f>B12+C12</f>
        <v>60</v>
      </c>
      <c r="E12" s="1">
        <v>18</v>
      </c>
      <c r="F12" s="1">
        <v>38</v>
      </c>
      <c r="G12" s="1">
        <v>4</v>
      </c>
      <c r="H12" s="1"/>
      <c r="I12" s="1"/>
    </row>
    <row r="13" spans="1:9">
      <c r="A13" s="1" t="s">
        <v>222</v>
      </c>
      <c r="B13" s="1"/>
      <c r="C13" s="1"/>
      <c r="D13" s="1"/>
      <c r="E13" s="1"/>
      <c r="F13" s="1"/>
      <c r="G13" s="1"/>
      <c r="H13" s="1"/>
      <c r="I13" s="1"/>
    </row>
    <row r="14" spans="1:9">
      <c r="A14" s="1" t="s">
        <v>223</v>
      </c>
      <c r="B14" s="1"/>
      <c r="C14" s="1"/>
      <c r="D14" s="1"/>
      <c r="E14" s="1"/>
      <c r="F14" s="1"/>
      <c r="G14" s="1"/>
      <c r="H14" s="1"/>
      <c r="I14" s="1"/>
    </row>
    <row r="15" spans="1:9">
      <c r="A15" s="1" t="s">
        <v>225</v>
      </c>
      <c r="B15" s="1"/>
      <c r="C15" s="1"/>
      <c r="D15" s="1"/>
      <c r="E15" s="1"/>
      <c r="F15" s="1"/>
      <c r="G15" s="1"/>
      <c r="H15" s="1"/>
      <c r="I15" s="1"/>
    </row>
    <row r="16" spans="1:9">
      <c r="A16" s="1" t="s">
        <v>226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227</v>
      </c>
      <c r="B17" s="1"/>
      <c r="C17" s="1"/>
      <c r="D17" s="1"/>
      <c r="E17" s="1"/>
      <c r="F17" s="1"/>
      <c r="G17" s="1"/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09" t="s">
        <v>201</v>
      </c>
      <c r="B20" s="310"/>
      <c r="C20" s="310"/>
      <c r="D20" s="310"/>
      <c r="E20" s="310"/>
      <c r="F20" s="310"/>
      <c r="G20" s="310"/>
      <c r="H20" s="310"/>
      <c r="I20" s="311"/>
    </row>
    <row r="21" spans="1:9">
      <c r="A21" s="304" t="s">
        <v>304</v>
      </c>
      <c r="B21" s="304"/>
      <c r="C21" s="304"/>
      <c r="D21" s="304"/>
      <c r="E21" s="304"/>
      <c r="F21" s="304"/>
      <c r="G21" s="304"/>
      <c r="H21" s="304"/>
      <c r="I21" s="304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45">
      <c r="A23" s="204">
        <v>1</v>
      </c>
      <c r="B23" s="5" t="s">
        <v>291</v>
      </c>
      <c r="C23" s="5">
        <v>15</v>
      </c>
    </row>
    <row r="24" spans="1:9">
      <c r="A24" s="204">
        <v>2</v>
      </c>
      <c r="B24" s="5" t="s">
        <v>295</v>
      </c>
      <c r="C24" s="5">
        <v>5</v>
      </c>
    </row>
    <row r="25" spans="1:9" ht="30">
      <c r="A25" s="204">
        <v>3</v>
      </c>
      <c r="B25" s="5" t="s">
        <v>296</v>
      </c>
      <c r="C25" s="5">
        <v>4</v>
      </c>
    </row>
    <row r="26" spans="1:9" ht="30">
      <c r="A26" s="208">
        <v>4</v>
      </c>
      <c r="B26" s="5" t="s">
        <v>305</v>
      </c>
      <c r="C26" s="5">
        <v>1</v>
      </c>
    </row>
    <row r="27" spans="1:9" ht="30">
      <c r="A27" s="208">
        <v>5</v>
      </c>
      <c r="B27" s="5" t="s">
        <v>306</v>
      </c>
      <c r="C27" s="5">
        <v>1</v>
      </c>
    </row>
    <row r="28" spans="1:9">
      <c r="A28" s="47"/>
      <c r="B28" s="48"/>
      <c r="C28" s="48"/>
    </row>
    <row r="29" spans="1:9" ht="15" customHeight="1">
      <c r="A29" s="305" t="s">
        <v>82</v>
      </c>
      <c r="B29" s="306"/>
      <c r="C29" s="306"/>
      <c r="D29" s="306"/>
      <c r="E29" s="306"/>
      <c r="F29" s="306"/>
      <c r="G29" s="306"/>
      <c r="H29" s="306"/>
      <c r="I29" s="307"/>
    </row>
    <row r="30" spans="1:9" ht="75" customHeight="1">
      <c r="A30" s="4" t="s">
        <v>13</v>
      </c>
      <c r="B30" s="5" t="s">
        <v>83</v>
      </c>
      <c r="C30" s="5" t="s">
        <v>81</v>
      </c>
      <c r="D30" s="19" t="s">
        <v>154</v>
      </c>
    </row>
    <row r="31" spans="1:9">
      <c r="A31" s="179">
        <v>1</v>
      </c>
      <c r="B31" s="5" t="s">
        <v>307</v>
      </c>
      <c r="C31" s="5">
        <v>2</v>
      </c>
      <c r="D31" s="1"/>
    </row>
    <row r="32" spans="1:9">
      <c r="A32" s="4"/>
      <c r="B32" s="5"/>
      <c r="C32" s="5"/>
      <c r="D32" s="1"/>
    </row>
    <row r="33" spans="1:11">
      <c r="A33" s="4"/>
      <c r="B33" s="5"/>
      <c r="C33" s="5"/>
      <c r="D33" s="1"/>
    </row>
    <row r="34" spans="1:11">
      <c r="A34" s="49"/>
      <c r="B34" s="50"/>
      <c r="C34" s="50"/>
      <c r="D34" s="24"/>
    </row>
    <row r="35" spans="1:11">
      <c r="A35" s="309" t="s">
        <v>202</v>
      </c>
      <c r="B35" s="310"/>
      <c r="C35" s="310"/>
      <c r="D35" s="310"/>
      <c r="E35" s="310"/>
      <c r="F35" s="310"/>
      <c r="G35" s="310"/>
      <c r="H35" s="310"/>
      <c r="I35" s="310"/>
      <c r="J35" s="310"/>
      <c r="K35" s="311"/>
    </row>
    <row r="36" spans="1:11">
      <c r="A36" s="315" t="s">
        <v>304</v>
      </c>
      <c r="B36" s="316"/>
      <c r="C36" s="316"/>
      <c r="D36" s="316"/>
      <c r="E36" s="316"/>
      <c r="F36" s="316"/>
      <c r="G36" s="316"/>
      <c r="H36" s="316"/>
      <c r="I36" s="316"/>
      <c r="J36" s="316"/>
      <c r="K36" s="317"/>
    </row>
    <row r="37" spans="1:11">
      <c r="A37" s="308" t="s">
        <v>48</v>
      </c>
      <c r="B37" s="313" t="s">
        <v>23</v>
      </c>
      <c r="C37" s="308" t="s">
        <v>13</v>
      </c>
      <c r="D37" s="313" t="s">
        <v>28</v>
      </c>
      <c r="E37" s="308" t="s">
        <v>29</v>
      </c>
      <c r="F37" s="308" t="s">
        <v>30</v>
      </c>
      <c r="G37" s="313" t="s">
        <v>31</v>
      </c>
      <c r="H37" s="313" t="s">
        <v>32</v>
      </c>
      <c r="I37" s="308" t="s">
        <v>84</v>
      </c>
      <c r="J37" s="308"/>
      <c r="K37" s="308"/>
    </row>
    <row r="38" spans="1:11" ht="48.75" customHeight="1">
      <c r="A38" s="308"/>
      <c r="B38" s="313"/>
      <c r="C38" s="318"/>
      <c r="D38" s="320"/>
      <c r="E38" s="318"/>
      <c r="F38" s="318"/>
      <c r="G38" s="320"/>
      <c r="H38" s="320"/>
      <c r="I38" s="27" t="s">
        <v>155</v>
      </c>
      <c r="J38" s="26" t="s">
        <v>85</v>
      </c>
      <c r="K38" s="27" t="s">
        <v>156</v>
      </c>
    </row>
    <row r="39" spans="1:11">
      <c r="A39" s="204">
        <v>2021</v>
      </c>
      <c r="B39" s="209" t="s">
        <v>308</v>
      </c>
      <c r="C39" s="208">
        <v>1</v>
      </c>
      <c r="D39" s="200" t="s">
        <v>322</v>
      </c>
      <c r="E39" s="353">
        <v>83</v>
      </c>
      <c r="F39" s="353" t="s">
        <v>105</v>
      </c>
      <c r="G39" s="200"/>
      <c r="H39" s="200"/>
      <c r="I39" s="201" t="s">
        <v>292</v>
      </c>
      <c r="J39" s="202" t="s">
        <v>298</v>
      </c>
      <c r="K39" s="5"/>
    </row>
    <row r="40" spans="1:11" ht="45">
      <c r="A40" s="204">
        <v>2021</v>
      </c>
      <c r="B40" s="209" t="s">
        <v>308</v>
      </c>
      <c r="C40" s="208">
        <v>2</v>
      </c>
      <c r="D40" s="200" t="s">
        <v>323</v>
      </c>
      <c r="E40" s="353">
        <v>67</v>
      </c>
      <c r="F40" s="353" t="s">
        <v>105</v>
      </c>
      <c r="G40" s="200"/>
      <c r="H40" s="200"/>
      <c r="I40" s="201" t="s">
        <v>297</v>
      </c>
      <c r="J40" s="202" t="s">
        <v>85</v>
      </c>
      <c r="K40" s="5"/>
    </row>
    <row r="41" spans="1:11" ht="45">
      <c r="A41" s="204">
        <v>2021</v>
      </c>
      <c r="B41" s="209" t="s">
        <v>308</v>
      </c>
      <c r="C41" s="208">
        <v>3</v>
      </c>
      <c r="D41" s="200" t="s">
        <v>324</v>
      </c>
      <c r="E41" s="353">
        <v>44</v>
      </c>
      <c r="F41" s="353" t="s">
        <v>123</v>
      </c>
      <c r="G41" s="200"/>
      <c r="H41" s="200"/>
      <c r="I41" s="201" t="s">
        <v>297</v>
      </c>
      <c r="J41" s="202" t="s">
        <v>85</v>
      </c>
      <c r="K41" s="5"/>
    </row>
    <row r="42" spans="1:11" ht="45">
      <c r="A42" s="204">
        <v>2021</v>
      </c>
      <c r="B42" s="209" t="s">
        <v>308</v>
      </c>
      <c r="C42" s="208">
        <v>4</v>
      </c>
      <c r="D42" s="200" t="s">
        <v>325</v>
      </c>
      <c r="E42" s="353">
        <v>71</v>
      </c>
      <c r="F42" s="353" t="s">
        <v>105</v>
      </c>
      <c r="G42" s="200"/>
      <c r="H42" s="200"/>
      <c r="I42" s="201" t="s">
        <v>297</v>
      </c>
      <c r="J42" s="202" t="s">
        <v>85</v>
      </c>
      <c r="K42" s="5"/>
    </row>
    <row r="43" spans="1:11" ht="45">
      <c r="A43" s="204">
        <v>2021</v>
      </c>
      <c r="B43" s="209" t="s">
        <v>308</v>
      </c>
      <c r="C43" s="208">
        <v>5</v>
      </c>
      <c r="D43" s="200" t="s">
        <v>326</v>
      </c>
      <c r="E43" s="353">
        <v>72</v>
      </c>
      <c r="F43" s="353" t="s">
        <v>105</v>
      </c>
      <c r="G43" s="200"/>
      <c r="H43" s="200"/>
      <c r="I43" s="201" t="s">
        <v>297</v>
      </c>
      <c r="J43" s="202" t="s">
        <v>298</v>
      </c>
      <c r="K43" s="5"/>
    </row>
    <row r="44" spans="1:11" ht="30">
      <c r="A44" s="204">
        <v>2021</v>
      </c>
      <c r="B44" s="209" t="s">
        <v>308</v>
      </c>
      <c r="C44" s="208">
        <v>6</v>
      </c>
      <c r="D44" s="200" t="s">
        <v>327</v>
      </c>
      <c r="E44" s="353">
        <v>79</v>
      </c>
      <c r="F44" s="353" t="s">
        <v>123</v>
      </c>
      <c r="G44" s="200"/>
      <c r="H44" s="200"/>
      <c r="I44" s="201" t="s">
        <v>299</v>
      </c>
      <c r="J44" s="202" t="s">
        <v>342</v>
      </c>
      <c r="K44" s="5"/>
    </row>
    <row r="45" spans="1:11" ht="45">
      <c r="A45" s="204">
        <v>2021</v>
      </c>
      <c r="B45" s="209" t="s">
        <v>308</v>
      </c>
      <c r="C45" s="208">
        <v>7</v>
      </c>
      <c r="D45" s="200" t="s">
        <v>328</v>
      </c>
      <c r="E45" s="353">
        <v>86</v>
      </c>
      <c r="F45" s="353" t="s">
        <v>123</v>
      </c>
      <c r="G45" s="200"/>
      <c r="H45" s="200"/>
      <c r="I45" s="201" t="s">
        <v>338</v>
      </c>
      <c r="J45" s="202" t="s">
        <v>298</v>
      </c>
      <c r="K45" s="5"/>
    </row>
    <row r="46" spans="1:11" ht="30">
      <c r="A46" s="204">
        <v>2021</v>
      </c>
      <c r="B46" s="209" t="s">
        <v>308</v>
      </c>
      <c r="C46" s="208">
        <v>8</v>
      </c>
      <c r="D46" s="200" t="s">
        <v>329</v>
      </c>
      <c r="E46" s="353">
        <v>65</v>
      </c>
      <c r="F46" s="353" t="s">
        <v>123</v>
      </c>
      <c r="G46" s="200"/>
      <c r="H46" s="200"/>
      <c r="I46" s="201" t="s">
        <v>299</v>
      </c>
      <c r="J46" s="202" t="s">
        <v>298</v>
      </c>
      <c r="K46" s="5"/>
    </row>
    <row r="47" spans="1:11" ht="45">
      <c r="A47" s="204">
        <v>2021</v>
      </c>
      <c r="B47" s="209" t="s">
        <v>308</v>
      </c>
      <c r="C47" s="208">
        <v>9</v>
      </c>
      <c r="D47" s="200" t="s">
        <v>330</v>
      </c>
      <c r="E47" s="353">
        <v>88</v>
      </c>
      <c r="F47" s="353" t="s">
        <v>105</v>
      </c>
      <c r="G47" s="200"/>
      <c r="H47" s="200"/>
      <c r="I47" s="201" t="s">
        <v>297</v>
      </c>
      <c r="J47" s="202" t="s">
        <v>298</v>
      </c>
      <c r="K47" s="5"/>
    </row>
    <row r="48" spans="1:11" ht="30">
      <c r="A48" s="204">
        <v>2021</v>
      </c>
      <c r="B48" s="209" t="s">
        <v>308</v>
      </c>
      <c r="C48" s="208">
        <v>10</v>
      </c>
      <c r="D48" s="200" t="s">
        <v>331</v>
      </c>
      <c r="E48" s="353">
        <v>72</v>
      </c>
      <c r="F48" s="353" t="s">
        <v>105</v>
      </c>
      <c r="G48" s="200"/>
      <c r="H48" s="200"/>
      <c r="I48" s="201" t="s">
        <v>363</v>
      </c>
      <c r="J48" s="202" t="s">
        <v>298</v>
      </c>
      <c r="K48" s="5"/>
    </row>
    <row r="49" spans="1:11" ht="45">
      <c r="A49" s="204">
        <v>2021</v>
      </c>
      <c r="B49" s="209" t="s">
        <v>308</v>
      </c>
      <c r="C49" s="208">
        <v>11</v>
      </c>
      <c r="D49" s="200" t="s">
        <v>332</v>
      </c>
      <c r="E49" s="353">
        <v>69</v>
      </c>
      <c r="F49" s="353" t="s">
        <v>123</v>
      </c>
      <c r="G49" s="200"/>
      <c r="H49" s="200"/>
      <c r="I49" s="201" t="s">
        <v>297</v>
      </c>
      <c r="J49" s="202" t="s">
        <v>298</v>
      </c>
      <c r="K49" s="5"/>
    </row>
    <row r="50" spans="1:11" ht="45">
      <c r="A50" s="204">
        <v>2021</v>
      </c>
      <c r="B50" s="209" t="s">
        <v>308</v>
      </c>
      <c r="C50" s="208">
        <v>12</v>
      </c>
      <c r="D50" s="200" t="s">
        <v>333</v>
      </c>
      <c r="E50" s="353">
        <v>81</v>
      </c>
      <c r="F50" s="353" t="s">
        <v>123</v>
      </c>
      <c r="G50" s="200"/>
      <c r="H50" s="200"/>
      <c r="I50" s="201" t="s">
        <v>297</v>
      </c>
      <c r="J50" s="202" t="s">
        <v>298</v>
      </c>
      <c r="K50" s="5"/>
    </row>
    <row r="51" spans="1:11" ht="45">
      <c r="A51" s="204">
        <v>2021</v>
      </c>
      <c r="B51" s="209" t="s">
        <v>308</v>
      </c>
      <c r="C51" s="208">
        <v>13</v>
      </c>
      <c r="D51" s="200" t="s">
        <v>334</v>
      </c>
      <c r="E51" s="353">
        <v>72</v>
      </c>
      <c r="F51" s="353" t="s">
        <v>105</v>
      </c>
      <c r="G51" s="200"/>
      <c r="H51" s="200"/>
      <c r="I51" s="201" t="s">
        <v>297</v>
      </c>
      <c r="J51" s="202" t="s">
        <v>298</v>
      </c>
      <c r="K51" s="5"/>
    </row>
    <row r="52" spans="1:11" ht="30">
      <c r="A52" s="204">
        <v>2021</v>
      </c>
      <c r="B52" s="209" t="s">
        <v>308</v>
      </c>
      <c r="C52" s="208">
        <v>14</v>
      </c>
      <c r="D52" s="200" t="s">
        <v>335</v>
      </c>
      <c r="E52" s="353">
        <v>84</v>
      </c>
      <c r="F52" s="353" t="s">
        <v>123</v>
      </c>
      <c r="G52" s="200"/>
      <c r="H52" s="200"/>
      <c r="I52" s="201" t="s">
        <v>299</v>
      </c>
      <c r="J52" s="202" t="s">
        <v>298</v>
      </c>
      <c r="K52" s="5"/>
    </row>
    <row r="53" spans="1:11" ht="45">
      <c r="A53" s="204">
        <v>2021</v>
      </c>
      <c r="B53" s="209" t="s">
        <v>308</v>
      </c>
      <c r="C53" s="208">
        <v>15</v>
      </c>
      <c r="D53" s="200" t="s">
        <v>336</v>
      </c>
      <c r="E53" s="353">
        <v>75</v>
      </c>
      <c r="F53" s="353" t="s">
        <v>123</v>
      </c>
      <c r="G53" s="200"/>
      <c r="H53" s="200"/>
      <c r="I53" s="201" t="s">
        <v>339</v>
      </c>
      <c r="J53" s="202" t="s">
        <v>85</v>
      </c>
      <c r="K53" s="5"/>
    </row>
    <row r="54" spans="1:11" ht="30">
      <c r="A54" s="204">
        <v>2021</v>
      </c>
      <c r="B54" s="209" t="s">
        <v>308</v>
      </c>
      <c r="C54" s="208">
        <v>16</v>
      </c>
      <c r="D54" s="200" t="s">
        <v>337</v>
      </c>
      <c r="E54" s="353">
        <v>75</v>
      </c>
      <c r="F54" s="353" t="s">
        <v>105</v>
      </c>
      <c r="G54" s="200"/>
      <c r="H54" s="200"/>
      <c r="I54" s="201" t="s">
        <v>299</v>
      </c>
      <c r="J54" s="202" t="s">
        <v>298</v>
      </c>
      <c r="K54" s="5"/>
    </row>
    <row r="55" spans="1:11" ht="45">
      <c r="A55" s="204">
        <v>2021</v>
      </c>
      <c r="B55" s="209" t="s">
        <v>308</v>
      </c>
      <c r="C55" s="208">
        <v>17</v>
      </c>
      <c r="D55" s="200" t="s">
        <v>309</v>
      </c>
      <c r="E55" s="353">
        <v>68</v>
      </c>
      <c r="F55" s="353" t="s">
        <v>123</v>
      </c>
      <c r="G55" s="200"/>
      <c r="H55" s="200"/>
      <c r="I55" s="201" t="s">
        <v>297</v>
      </c>
      <c r="J55" s="202" t="s">
        <v>85</v>
      </c>
      <c r="K55" s="5"/>
    </row>
    <row r="56" spans="1:11" ht="45">
      <c r="A56" s="204">
        <v>2021</v>
      </c>
      <c r="B56" s="209" t="s">
        <v>308</v>
      </c>
      <c r="C56" s="208">
        <v>18</v>
      </c>
      <c r="D56" s="200" t="s">
        <v>310</v>
      </c>
      <c r="E56" s="353">
        <v>70</v>
      </c>
      <c r="F56" s="353" t="s">
        <v>123</v>
      </c>
      <c r="G56" s="200"/>
      <c r="H56" s="200"/>
      <c r="I56" s="201" t="s">
        <v>297</v>
      </c>
      <c r="J56" s="202" t="s">
        <v>85</v>
      </c>
      <c r="K56" s="5"/>
    </row>
    <row r="57" spans="1:11" ht="45">
      <c r="A57" s="204">
        <v>2021</v>
      </c>
      <c r="B57" s="209" t="s">
        <v>308</v>
      </c>
      <c r="C57" s="208">
        <v>19</v>
      </c>
      <c r="D57" s="200" t="s">
        <v>311</v>
      </c>
      <c r="E57" s="353">
        <v>72</v>
      </c>
      <c r="F57" s="353" t="s">
        <v>105</v>
      </c>
      <c r="G57" s="200"/>
      <c r="H57" s="200"/>
      <c r="I57" s="201" t="s">
        <v>339</v>
      </c>
      <c r="J57" s="202" t="s">
        <v>298</v>
      </c>
      <c r="K57" s="5"/>
    </row>
    <row r="58" spans="1:11" ht="45">
      <c r="A58" s="204">
        <v>2021</v>
      </c>
      <c r="B58" s="209" t="s">
        <v>308</v>
      </c>
      <c r="C58" s="208">
        <v>20</v>
      </c>
      <c r="D58" s="200" t="s">
        <v>312</v>
      </c>
      <c r="E58" s="353">
        <v>78</v>
      </c>
      <c r="F58" s="353" t="s">
        <v>105</v>
      </c>
      <c r="G58" s="200"/>
      <c r="H58" s="200"/>
      <c r="I58" s="201" t="s">
        <v>339</v>
      </c>
      <c r="J58" s="202" t="s">
        <v>85</v>
      </c>
      <c r="K58" s="5"/>
    </row>
    <row r="59" spans="1:11" ht="45">
      <c r="A59" s="204">
        <v>2021</v>
      </c>
      <c r="B59" s="209" t="s">
        <v>308</v>
      </c>
      <c r="C59" s="208">
        <v>21</v>
      </c>
      <c r="D59" s="200" t="s">
        <v>313</v>
      </c>
      <c r="E59" s="353">
        <v>82</v>
      </c>
      <c r="F59" s="353" t="s">
        <v>123</v>
      </c>
      <c r="G59" s="200"/>
      <c r="H59" s="200"/>
      <c r="I59" s="201" t="s">
        <v>340</v>
      </c>
      <c r="J59" s="202" t="s">
        <v>298</v>
      </c>
      <c r="K59" s="5"/>
    </row>
    <row r="60" spans="1:11" ht="30">
      <c r="A60" s="204">
        <v>2021</v>
      </c>
      <c r="B60" s="209" t="s">
        <v>308</v>
      </c>
      <c r="C60" s="208">
        <v>22</v>
      </c>
      <c r="D60" s="200" t="s">
        <v>314</v>
      </c>
      <c r="E60" s="353">
        <v>60</v>
      </c>
      <c r="F60" s="353" t="s">
        <v>123</v>
      </c>
      <c r="G60" s="200"/>
      <c r="H60" s="200"/>
      <c r="I60" s="201" t="s">
        <v>362</v>
      </c>
      <c r="J60" s="202" t="s">
        <v>298</v>
      </c>
      <c r="K60" s="5"/>
    </row>
    <row r="61" spans="1:11" ht="30">
      <c r="A61" s="204">
        <v>2021</v>
      </c>
      <c r="B61" s="209" t="s">
        <v>308</v>
      </c>
      <c r="C61" s="208">
        <v>23</v>
      </c>
      <c r="D61" s="200" t="s">
        <v>315</v>
      </c>
      <c r="E61" s="353">
        <v>80</v>
      </c>
      <c r="F61" s="353" t="s">
        <v>123</v>
      </c>
      <c r="G61" s="200"/>
      <c r="H61" s="200"/>
      <c r="I61" s="201" t="s">
        <v>299</v>
      </c>
      <c r="J61" s="202" t="s">
        <v>85</v>
      </c>
      <c r="K61" s="5"/>
    </row>
    <row r="62" spans="1:11" ht="45">
      <c r="A62" s="204">
        <v>2021</v>
      </c>
      <c r="B62" s="209" t="s">
        <v>308</v>
      </c>
      <c r="C62" s="208">
        <v>24</v>
      </c>
      <c r="D62" s="200" t="s">
        <v>316</v>
      </c>
      <c r="E62" s="353">
        <v>70</v>
      </c>
      <c r="F62" s="353" t="s">
        <v>123</v>
      </c>
      <c r="G62" s="200"/>
      <c r="H62" s="200"/>
      <c r="I62" s="201" t="s">
        <v>297</v>
      </c>
      <c r="J62" s="202" t="s">
        <v>85</v>
      </c>
      <c r="K62" s="5"/>
    </row>
    <row r="63" spans="1:11" ht="45">
      <c r="A63" s="204">
        <v>2021</v>
      </c>
      <c r="B63" s="209" t="s">
        <v>308</v>
      </c>
      <c r="C63" s="208">
        <v>25</v>
      </c>
      <c r="D63" s="200" t="s">
        <v>317</v>
      </c>
      <c r="E63" s="353">
        <v>61</v>
      </c>
      <c r="F63" s="353" t="s">
        <v>105</v>
      </c>
      <c r="G63" s="200"/>
      <c r="H63" s="200"/>
      <c r="I63" s="201" t="s">
        <v>297</v>
      </c>
      <c r="J63" s="202" t="s">
        <v>85</v>
      </c>
      <c r="K63" s="5"/>
    </row>
    <row r="64" spans="1:11" ht="45">
      <c r="A64" s="204">
        <v>2021</v>
      </c>
      <c r="B64" s="209" t="s">
        <v>308</v>
      </c>
      <c r="C64" s="208">
        <v>26</v>
      </c>
      <c r="D64" s="200" t="s">
        <v>318</v>
      </c>
      <c r="E64" s="353">
        <v>78</v>
      </c>
      <c r="F64" s="353" t="s">
        <v>123</v>
      </c>
      <c r="G64" s="200"/>
      <c r="H64" s="200"/>
      <c r="I64" s="201" t="s">
        <v>297</v>
      </c>
      <c r="J64" s="202" t="s">
        <v>85</v>
      </c>
      <c r="K64" s="5"/>
    </row>
    <row r="65" spans="1:11" ht="45">
      <c r="A65" s="204">
        <v>2021</v>
      </c>
      <c r="B65" s="209" t="s">
        <v>308</v>
      </c>
      <c r="C65" s="208">
        <v>27</v>
      </c>
      <c r="D65" s="200" t="s">
        <v>319</v>
      </c>
      <c r="E65" s="353">
        <v>76</v>
      </c>
      <c r="F65" s="353" t="s">
        <v>123</v>
      </c>
      <c r="G65" s="200"/>
      <c r="H65" s="200"/>
      <c r="I65" s="201" t="s">
        <v>297</v>
      </c>
      <c r="J65" s="202" t="s">
        <v>298</v>
      </c>
      <c r="K65" s="5"/>
    </row>
    <row r="66" spans="1:11" ht="30">
      <c r="A66" s="204">
        <v>2021</v>
      </c>
      <c r="B66" s="209" t="s">
        <v>308</v>
      </c>
      <c r="C66" s="208">
        <v>28</v>
      </c>
      <c r="D66" s="200" t="s">
        <v>320</v>
      </c>
      <c r="E66" s="353">
        <v>59</v>
      </c>
      <c r="F66" s="353" t="s">
        <v>123</v>
      </c>
      <c r="G66" s="200"/>
      <c r="H66" s="200"/>
      <c r="I66" s="201" t="s">
        <v>341</v>
      </c>
      <c r="J66" s="202" t="s">
        <v>85</v>
      </c>
      <c r="K66" s="5"/>
    </row>
    <row r="67" spans="1:11" ht="45">
      <c r="A67" s="204">
        <v>2021</v>
      </c>
      <c r="B67" s="209" t="s">
        <v>308</v>
      </c>
      <c r="C67" s="208">
        <v>29</v>
      </c>
      <c r="D67" s="200" t="s">
        <v>321</v>
      </c>
      <c r="E67" s="353">
        <v>71</v>
      </c>
      <c r="F67" s="353" t="s">
        <v>105</v>
      </c>
      <c r="G67" s="200"/>
      <c r="H67" s="200"/>
      <c r="I67" s="201" t="s">
        <v>297</v>
      </c>
      <c r="J67" s="202" t="s">
        <v>85</v>
      </c>
      <c r="K67" s="5"/>
    </row>
    <row r="68" spans="1:11">
      <c r="A68" s="303" t="s">
        <v>86</v>
      </c>
      <c r="B68" s="303"/>
      <c r="C68" s="352"/>
      <c r="D68" s="352"/>
      <c r="E68" s="352"/>
      <c r="F68" s="352"/>
      <c r="G68" s="352"/>
      <c r="H68" s="352"/>
    </row>
    <row r="69" spans="1:11">
      <c r="A69" s="2" t="s">
        <v>87</v>
      </c>
    </row>
  </sheetData>
  <mergeCells count="18">
    <mergeCell ref="A68:H68"/>
    <mergeCell ref="A35:K35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I37:K37"/>
    <mergeCell ref="A1:I1"/>
    <mergeCell ref="A2:I2"/>
    <mergeCell ref="A3:I3"/>
    <mergeCell ref="A20:I20"/>
    <mergeCell ref="A21:I21"/>
  </mergeCells>
  <pageMargins left="0.16" right="0.39" top="0.41" bottom="0.34" header="0.3" footer="0.3"/>
  <pageSetup paperSize="9" scale="66" orientation="landscape" r:id="rId1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09" t="s">
        <v>88</v>
      </c>
      <c r="B1" s="310"/>
      <c r="C1" s="310"/>
      <c r="D1" s="310"/>
      <c r="E1" s="310"/>
      <c r="F1" s="310"/>
      <c r="G1" s="311"/>
    </row>
    <row r="2" spans="1:7" ht="15" customHeight="1">
      <c r="A2" s="314" t="s">
        <v>89</v>
      </c>
      <c r="B2" s="314"/>
      <c r="C2" s="314"/>
      <c r="D2" s="314"/>
      <c r="E2" s="314"/>
      <c r="F2" s="314"/>
      <c r="G2" s="314"/>
    </row>
    <row r="3" spans="1:7" ht="15" customHeight="1">
      <c r="A3" s="304" t="s">
        <v>90</v>
      </c>
      <c r="B3" s="304"/>
      <c r="C3" s="304"/>
      <c r="D3" s="304"/>
      <c r="E3" s="304"/>
      <c r="F3" s="304"/>
      <c r="G3" s="304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09" t="s">
        <v>200</v>
      </c>
      <c r="B20" s="310"/>
      <c r="C20" s="310"/>
      <c r="D20" s="310"/>
      <c r="E20" s="310"/>
      <c r="F20" s="310"/>
      <c r="G20" s="311"/>
    </row>
    <row r="21" spans="1:11">
      <c r="A21" s="315" t="s">
        <v>97</v>
      </c>
      <c r="B21" s="316"/>
      <c r="C21" s="316"/>
      <c r="D21" s="316"/>
      <c r="E21" s="316"/>
      <c r="F21" s="316"/>
      <c r="G21" s="317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05" t="s">
        <v>100</v>
      </c>
      <c r="B25" s="306"/>
      <c r="C25" s="306"/>
      <c r="D25" s="306"/>
      <c r="E25" s="306"/>
      <c r="F25" s="306"/>
      <c r="G25" s="307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09" t="s">
        <v>101</v>
      </c>
      <c r="B30" s="310"/>
      <c r="C30" s="310"/>
      <c r="D30" s="310"/>
      <c r="E30" s="310"/>
      <c r="F30" s="310"/>
      <c r="G30" s="310"/>
      <c r="H30" s="310"/>
      <c r="I30" s="310"/>
      <c r="J30" s="310"/>
      <c r="K30" s="311"/>
    </row>
    <row r="31" spans="1:11">
      <c r="A31" s="304" t="s">
        <v>75</v>
      </c>
      <c r="B31" s="304"/>
      <c r="C31" s="304"/>
      <c r="D31" s="304"/>
      <c r="E31" s="304"/>
      <c r="F31" s="304"/>
      <c r="G31" s="304"/>
      <c r="H31" s="304"/>
      <c r="I31" s="304"/>
      <c r="J31" s="304"/>
      <c r="K31" s="304"/>
    </row>
    <row r="32" spans="1:11">
      <c r="A32" s="318" t="s">
        <v>48</v>
      </c>
      <c r="B32" s="320" t="s">
        <v>23</v>
      </c>
      <c r="C32" s="318" t="s">
        <v>13</v>
      </c>
      <c r="D32" s="320" t="s">
        <v>28</v>
      </c>
      <c r="E32" s="318" t="s">
        <v>29</v>
      </c>
      <c r="F32" s="318" t="s">
        <v>30</v>
      </c>
      <c r="G32" s="320" t="s">
        <v>31</v>
      </c>
      <c r="H32" s="320" t="s">
        <v>32</v>
      </c>
      <c r="I32" s="308" t="s">
        <v>84</v>
      </c>
      <c r="J32" s="308"/>
      <c r="K32" s="308"/>
    </row>
    <row r="33" spans="1:11" ht="75">
      <c r="A33" s="319"/>
      <c r="B33" s="321"/>
      <c r="C33" s="319"/>
      <c r="D33" s="321"/>
      <c r="E33" s="319"/>
      <c r="F33" s="319"/>
      <c r="G33" s="321"/>
      <c r="H33" s="321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02" t="s">
        <v>86</v>
      </c>
      <c r="B37" s="302"/>
      <c r="C37" s="302"/>
      <c r="D37" s="302"/>
      <c r="E37" s="302"/>
      <c r="F37" s="302"/>
      <c r="G37" s="302"/>
      <c r="H37" s="302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N20" sqref="N20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2" style="2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22" t="s">
        <v>258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</row>
    <row r="2" spans="1:12">
      <c r="A2" s="304" t="s">
        <v>293</v>
      </c>
      <c r="B2" s="304"/>
      <c r="C2" s="304"/>
      <c r="D2" s="304"/>
      <c r="E2" s="304"/>
      <c r="F2" s="304"/>
      <c r="G2" s="304"/>
      <c r="H2" s="304"/>
      <c r="I2" s="304" t="s">
        <v>343</v>
      </c>
      <c r="J2" s="304"/>
      <c r="K2" s="304"/>
      <c r="L2" s="304"/>
    </row>
    <row r="3" spans="1:12">
      <c r="A3" s="304" t="s">
        <v>257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354" t="s">
        <v>54</v>
      </c>
    </row>
    <row r="5" spans="1:12">
      <c r="A5" s="1">
        <v>2021</v>
      </c>
      <c r="B5" s="1" t="s">
        <v>308</v>
      </c>
      <c r="C5" s="1">
        <v>1</v>
      </c>
      <c r="D5" s="203" t="s">
        <v>344</v>
      </c>
      <c r="E5" s="203"/>
      <c r="F5" s="355">
        <v>60</v>
      </c>
      <c r="G5" s="203" t="s">
        <v>123</v>
      </c>
      <c r="H5" s="1"/>
      <c r="I5" s="1"/>
      <c r="J5" s="180">
        <v>44471</v>
      </c>
      <c r="K5" s="1"/>
      <c r="L5" s="1"/>
    </row>
    <row r="6" spans="1:12">
      <c r="A6" s="1">
        <v>2021</v>
      </c>
      <c r="B6" s="1" t="s">
        <v>308</v>
      </c>
      <c r="C6" s="1">
        <v>2</v>
      </c>
      <c r="D6" s="203" t="s">
        <v>345</v>
      </c>
      <c r="E6" s="203"/>
      <c r="F6" s="355">
        <v>29</v>
      </c>
      <c r="G6" s="203" t="s">
        <v>123</v>
      </c>
      <c r="H6" s="1"/>
      <c r="I6" s="1"/>
      <c r="J6" s="180">
        <v>44471</v>
      </c>
      <c r="K6" s="1"/>
      <c r="L6" s="1"/>
    </row>
    <row r="7" spans="1:12">
      <c r="A7" s="1">
        <v>2021</v>
      </c>
      <c r="B7" s="1" t="s">
        <v>308</v>
      </c>
      <c r="C7" s="1">
        <v>3</v>
      </c>
      <c r="D7" s="203" t="s">
        <v>346</v>
      </c>
      <c r="E7" s="203"/>
      <c r="F7" s="355">
        <v>38</v>
      </c>
      <c r="G7" s="203" t="s">
        <v>123</v>
      </c>
      <c r="H7" s="1"/>
      <c r="I7" s="1"/>
      <c r="J7" s="180">
        <v>44474</v>
      </c>
      <c r="K7" s="1"/>
      <c r="L7" s="1"/>
    </row>
    <row r="8" spans="1:12">
      <c r="A8" s="1">
        <v>2021</v>
      </c>
      <c r="B8" s="1" t="s">
        <v>308</v>
      </c>
      <c r="C8" s="205">
        <v>4</v>
      </c>
      <c r="D8" s="203" t="s">
        <v>347</v>
      </c>
      <c r="E8" s="1"/>
      <c r="F8" s="355">
        <v>30</v>
      </c>
      <c r="G8" s="203" t="s">
        <v>123</v>
      </c>
      <c r="H8" s="1"/>
      <c r="I8" s="1"/>
      <c r="J8" s="180">
        <v>44475</v>
      </c>
      <c r="K8" s="1"/>
      <c r="L8" s="1"/>
    </row>
    <row r="9" spans="1:12">
      <c r="A9" s="1">
        <v>2021</v>
      </c>
      <c r="B9" s="1" t="s">
        <v>308</v>
      </c>
      <c r="C9" s="205">
        <v>5</v>
      </c>
      <c r="D9" s="203" t="s">
        <v>348</v>
      </c>
      <c r="E9" s="1"/>
      <c r="F9" s="355">
        <v>60</v>
      </c>
      <c r="G9" s="203" t="s">
        <v>123</v>
      </c>
      <c r="H9" s="1"/>
      <c r="I9" s="1"/>
      <c r="J9" s="180">
        <v>44478</v>
      </c>
      <c r="K9" s="1"/>
      <c r="L9" s="1"/>
    </row>
    <row r="10" spans="1:12">
      <c r="A10" s="1">
        <v>2021</v>
      </c>
      <c r="B10" s="1" t="s">
        <v>308</v>
      </c>
      <c r="C10" s="205">
        <v>6</v>
      </c>
      <c r="D10" s="203" t="s">
        <v>349</v>
      </c>
      <c r="E10" s="1"/>
      <c r="F10" s="355">
        <v>32</v>
      </c>
      <c r="G10" s="203" t="s">
        <v>123</v>
      </c>
      <c r="H10" s="1"/>
      <c r="I10" s="1"/>
      <c r="J10" s="180">
        <v>44485</v>
      </c>
      <c r="K10" s="1"/>
      <c r="L10" s="1"/>
    </row>
    <row r="11" spans="1:12">
      <c r="A11" s="1">
        <v>2021</v>
      </c>
      <c r="B11" s="1" t="s">
        <v>308</v>
      </c>
      <c r="C11" s="205">
        <v>7</v>
      </c>
      <c r="D11" s="203" t="s">
        <v>350</v>
      </c>
      <c r="E11" s="1"/>
      <c r="F11" s="355">
        <v>65</v>
      </c>
      <c r="G11" s="203" t="s">
        <v>123</v>
      </c>
      <c r="H11" s="1"/>
      <c r="I11" s="1"/>
      <c r="J11" s="180">
        <v>44486</v>
      </c>
      <c r="K11" s="1"/>
      <c r="L11" s="1"/>
    </row>
    <row r="12" spans="1:12">
      <c r="A12" s="1">
        <v>2021</v>
      </c>
      <c r="B12" s="1" t="s">
        <v>308</v>
      </c>
      <c r="C12" s="205">
        <v>8</v>
      </c>
      <c r="D12" s="203" t="s">
        <v>351</v>
      </c>
      <c r="E12" s="1"/>
      <c r="F12" s="355">
        <v>21</v>
      </c>
      <c r="G12" s="203" t="s">
        <v>123</v>
      </c>
      <c r="H12" s="1"/>
      <c r="I12" s="1"/>
      <c r="J12" s="180">
        <v>44487</v>
      </c>
      <c r="K12" s="1"/>
      <c r="L12" s="1"/>
    </row>
    <row r="13" spans="1:12">
      <c r="A13" s="1">
        <v>2021</v>
      </c>
      <c r="B13" s="1" t="s">
        <v>308</v>
      </c>
      <c r="C13" s="205">
        <v>9</v>
      </c>
      <c r="D13" s="203" t="s">
        <v>352</v>
      </c>
      <c r="E13" s="1"/>
      <c r="F13" s="355">
        <v>41</v>
      </c>
      <c r="G13" s="203" t="s">
        <v>105</v>
      </c>
      <c r="H13" s="1"/>
      <c r="I13" s="1"/>
      <c r="J13" s="180">
        <v>44488</v>
      </c>
      <c r="K13" s="1"/>
      <c r="L13" s="1"/>
    </row>
    <row r="14" spans="1:12">
      <c r="A14" s="1">
        <v>2021</v>
      </c>
      <c r="B14" s="1" t="s">
        <v>308</v>
      </c>
      <c r="C14" s="205">
        <v>10</v>
      </c>
      <c r="D14" s="203" t="s">
        <v>353</v>
      </c>
      <c r="E14" s="1"/>
      <c r="F14" s="355">
        <v>67</v>
      </c>
      <c r="G14" s="203" t="s">
        <v>123</v>
      </c>
      <c r="H14" s="1"/>
      <c r="I14" s="1"/>
      <c r="J14" s="180">
        <v>44490</v>
      </c>
      <c r="K14" s="1"/>
      <c r="L14" s="1"/>
    </row>
    <row r="15" spans="1:12">
      <c r="A15" s="1">
        <v>2021</v>
      </c>
      <c r="B15" s="1" t="s">
        <v>308</v>
      </c>
      <c r="C15" s="205">
        <v>11</v>
      </c>
      <c r="D15" s="203" t="s">
        <v>354</v>
      </c>
      <c r="E15" s="1"/>
      <c r="F15" s="355">
        <v>60</v>
      </c>
      <c r="G15" s="203" t="s">
        <v>123</v>
      </c>
      <c r="H15" s="1"/>
      <c r="I15" s="1"/>
      <c r="J15" s="180">
        <v>44492</v>
      </c>
      <c r="K15" s="1"/>
      <c r="L15" s="1"/>
    </row>
    <row r="16" spans="1:12">
      <c r="A16" s="1">
        <v>2021</v>
      </c>
      <c r="B16" s="1" t="s">
        <v>308</v>
      </c>
      <c r="C16" s="205">
        <v>12</v>
      </c>
      <c r="D16" s="203" t="s">
        <v>355</v>
      </c>
      <c r="E16" s="1"/>
      <c r="F16" s="355">
        <v>65</v>
      </c>
      <c r="G16" s="203" t="s">
        <v>105</v>
      </c>
      <c r="H16" s="1"/>
      <c r="I16" s="1"/>
      <c r="J16" s="180">
        <v>44497</v>
      </c>
      <c r="K16" s="1"/>
      <c r="L16" s="1"/>
    </row>
    <row r="17" spans="1:15">
      <c r="A17" s="1">
        <v>2021</v>
      </c>
      <c r="B17" s="1" t="s">
        <v>308</v>
      </c>
      <c r="C17" s="205">
        <v>13</v>
      </c>
      <c r="D17" s="203" t="s">
        <v>356</v>
      </c>
      <c r="E17" s="1"/>
      <c r="F17" s="355">
        <v>47</v>
      </c>
      <c r="G17" s="203" t="s">
        <v>123</v>
      </c>
      <c r="H17" s="1"/>
      <c r="I17" s="1"/>
      <c r="J17" s="180">
        <v>44497</v>
      </c>
      <c r="K17" s="1"/>
      <c r="L17" s="1"/>
    </row>
    <row r="18" spans="1:15">
      <c r="A18" s="1">
        <v>2021</v>
      </c>
      <c r="B18" s="1" t="s">
        <v>308</v>
      </c>
      <c r="C18" s="205">
        <v>14</v>
      </c>
      <c r="D18" s="203" t="s">
        <v>357</v>
      </c>
      <c r="E18" s="1"/>
      <c r="F18" s="355">
        <v>71</v>
      </c>
      <c r="G18" s="203" t="s">
        <v>123</v>
      </c>
      <c r="H18" s="1"/>
      <c r="I18" s="1"/>
      <c r="J18" s="180">
        <v>44499</v>
      </c>
      <c r="K18" s="1"/>
      <c r="L18" s="1"/>
    </row>
    <row r="19" spans="1:15">
      <c r="A19" s="1">
        <v>2021</v>
      </c>
      <c r="B19" s="1" t="s">
        <v>308</v>
      </c>
      <c r="C19" s="205">
        <v>15</v>
      </c>
      <c r="D19" s="203" t="s">
        <v>358</v>
      </c>
      <c r="E19" s="1"/>
      <c r="F19" s="355">
        <v>60</v>
      </c>
      <c r="G19" s="203" t="s">
        <v>123</v>
      </c>
      <c r="H19" s="1"/>
      <c r="I19" s="1"/>
      <c r="J19" s="356">
        <v>44499</v>
      </c>
      <c r="K19" s="1"/>
      <c r="L19" s="1"/>
    </row>
    <row r="20" spans="1:15">
      <c r="A20" s="1">
        <v>2021</v>
      </c>
      <c r="B20" s="1" t="s">
        <v>308</v>
      </c>
      <c r="C20" s="205">
        <v>16</v>
      </c>
      <c r="D20" s="203" t="s">
        <v>359</v>
      </c>
      <c r="E20" s="1"/>
      <c r="F20" s="355">
        <v>48</v>
      </c>
      <c r="G20" s="203" t="s">
        <v>123</v>
      </c>
      <c r="H20" s="1"/>
      <c r="I20" s="1"/>
      <c r="J20" s="356">
        <v>44499</v>
      </c>
      <c r="K20" s="1"/>
      <c r="L20" s="1"/>
      <c r="O20" s="181"/>
    </row>
    <row r="21" spans="1:15">
      <c r="A21" s="1">
        <v>2021</v>
      </c>
      <c r="B21" s="1" t="s">
        <v>308</v>
      </c>
      <c r="C21" s="205">
        <v>17</v>
      </c>
      <c r="D21" s="203" t="s">
        <v>360</v>
      </c>
      <c r="E21" s="1"/>
      <c r="F21" s="355">
        <v>59</v>
      </c>
      <c r="G21" s="203" t="s">
        <v>123</v>
      </c>
      <c r="H21" s="1"/>
      <c r="I21" s="1"/>
      <c r="J21" s="356">
        <v>44499</v>
      </c>
      <c r="K21" s="1"/>
      <c r="L21" s="1"/>
    </row>
    <row r="22" spans="1:15">
      <c r="A22" s="1">
        <v>2021</v>
      </c>
      <c r="B22" s="1" t="s">
        <v>308</v>
      </c>
      <c r="C22" s="205">
        <v>18</v>
      </c>
      <c r="D22" s="203" t="s">
        <v>361</v>
      </c>
      <c r="E22" s="1"/>
      <c r="F22" s="355">
        <v>39</v>
      </c>
      <c r="G22" s="203" t="s">
        <v>105</v>
      </c>
      <c r="H22" s="1"/>
      <c r="I22" s="1"/>
      <c r="J22" s="356">
        <v>44500</v>
      </c>
      <c r="K22" s="1"/>
      <c r="L22" s="1"/>
    </row>
    <row r="23" spans="1:15">
      <c r="A23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268" t="s">
        <v>254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335"/>
    </row>
    <row r="2" spans="1:23" ht="20.100000000000001" customHeight="1">
      <c r="A2" s="336" t="s">
        <v>72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</row>
    <row r="3" spans="1:23">
      <c r="A3" s="340" t="s">
        <v>159</v>
      </c>
      <c r="B3" s="341"/>
      <c r="C3" s="341"/>
      <c r="D3" s="341"/>
      <c r="E3" s="341"/>
      <c r="F3" s="341"/>
      <c r="G3" s="341"/>
      <c r="H3" s="341"/>
      <c r="I3" s="342"/>
      <c r="J3" s="340" t="s">
        <v>60</v>
      </c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2"/>
    </row>
    <row r="4" spans="1:23">
      <c r="A4" s="337"/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9"/>
    </row>
    <row r="5" spans="1:23" ht="34.5" customHeight="1">
      <c r="A5" s="344" t="s">
        <v>170</v>
      </c>
      <c r="B5" s="345"/>
      <c r="C5" s="345"/>
      <c r="D5" s="345"/>
      <c r="E5" s="345"/>
      <c r="F5" s="345"/>
      <c r="G5" s="346"/>
      <c r="H5" s="330" t="s">
        <v>205</v>
      </c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31"/>
      <c r="T5" s="343" t="s">
        <v>59</v>
      </c>
      <c r="U5" s="343"/>
      <c r="V5" s="343"/>
      <c r="W5" s="343"/>
    </row>
    <row r="6" spans="1:23" ht="15.75" customHeight="1">
      <c r="A6" s="348" t="s">
        <v>21</v>
      </c>
      <c r="B6" s="348"/>
      <c r="C6" s="348"/>
      <c r="D6" s="348" t="s">
        <v>160</v>
      </c>
      <c r="E6" s="348"/>
      <c r="F6" s="348"/>
      <c r="G6" s="323" t="s">
        <v>3</v>
      </c>
      <c r="H6" s="329" t="s">
        <v>21</v>
      </c>
      <c r="I6" s="329"/>
      <c r="J6" s="329"/>
      <c r="K6" s="329"/>
      <c r="L6" s="329"/>
      <c r="M6" s="329"/>
      <c r="N6" s="329"/>
      <c r="O6" s="329" t="s">
        <v>160</v>
      </c>
      <c r="P6" s="329"/>
      <c r="Q6" s="329"/>
      <c r="R6" s="329"/>
      <c r="S6" s="349" t="s">
        <v>103</v>
      </c>
      <c r="T6" s="323" t="s">
        <v>169</v>
      </c>
      <c r="U6" s="323" t="s">
        <v>71</v>
      </c>
      <c r="V6" s="323" t="s">
        <v>199</v>
      </c>
      <c r="W6" s="326" t="s">
        <v>3</v>
      </c>
    </row>
    <row r="7" spans="1:23" ht="41.25" customHeight="1">
      <c r="A7" s="323" t="s">
        <v>169</v>
      </c>
      <c r="B7" s="323" t="s">
        <v>71</v>
      </c>
      <c r="C7" s="323" t="s">
        <v>199</v>
      </c>
      <c r="D7" s="323" t="s">
        <v>169</v>
      </c>
      <c r="E7" s="323" t="s">
        <v>71</v>
      </c>
      <c r="F7" s="323" t="s">
        <v>199</v>
      </c>
      <c r="G7" s="324"/>
      <c r="H7" s="330" t="s">
        <v>206</v>
      </c>
      <c r="I7" s="347"/>
      <c r="J7" s="347"/>
      <c r="K7" s="331"/>
      <c r="L7" s="323" t="s">
        <v>71</v>
      </c>
      <c r="M7" s="323" t="s">
        <v>199</v>
      </c>
      <c r="N7" s="332" t="s">
        <v>103</v>
      </c>
      <c r="O7" s="323" t="s">
        <v>215</v>
      </c>
      <c r="P7" s="323" t="s">
        <v>71</v>
      </c>
      <c r="Q7" s="323" t="s">
        <v>199</v>
      </c>
      <c r="R7" s="332" t="s">
        <v>103</v>
      </c>
      <c r="S7" s="350"/>
      <c r="T7" s="324"/>
      <c r="U7" s="324"/>
      <c r="V7" s="324"/>
      <c r="W7" s="327"/>
    </row>
    <row r="8" spans="1:23" ht="24" customHeight="1">
      <c r="A8" s="324"/>
      <c r="B8" s="324"/>
      <c r="C8" s="324"/>
      <c r="D8" s="324"/>
      <c r="E8" s="324"/>
      <c r="F8" s="324"/>
      <c r="G8" s="324"/>
      <c r="H8" s="323" t="s">
        <v>213</v>
      </c>
      <c r="I8" s="330" t="s">
        <v>212</v>
      </c>
      <c r="J8" s="331"/>
      <c r="K8" s="323" t="s">
        <v>3</v>
      </c>
      <c r="L8" s="324"/>
      <c r="M8" s="324"/>
      <c r="N8" s="333"/>
      <c r="O8" s="324"/>
      <c r="P8" s="324"/>
      <c r="Q8" s="324"/>
      <c r="R8" s="333"/>
      <c r="S8" s="350"/>
      <c r="T8" s="324"/>
      <c r="U8" s="324"/>
      <c r="V8" s="324"/>
      <c r="W8" s="327"/>
    </row>
    <row r="9" spans="1:23" ht="31.5">
      <c r="A9" s="325"/>
      <c r="B9" s="325"/>
      <c r="C9" s="325"/>
      <c r="D9" s="325"/>
      <c r="E9" s="325"/>
      <c r="F9" s="325"/>
      <c r="G9" s="325"/>
      <c r="H9" s="325"/>
      <c r="I9" s="114" t="s">
        <v>210</v>
      </c>
      <c r="J9" s="114" t="s">
        <v>211</v>
      </c>
      <c r="K9" s="325"/>
      <c r="L9" s="325"/>
      <c r="M9" s="325"/>
      <c r="N9" s="334"/>
      <c r="O9" s="325"/>
      <c r="P9" s="325"/>
      <c r="Q9" s="325"/>
      <c r="R9" s="334"/>
      <c r="S9" s="351"/>
      <c r="T9" s="325"/>
      <c r="U9" s="325"/>
      <c r="V9" s="325"/>
      <c r="W9" s="328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2021-11-15T06:41:45Z</dcterms:modified>
</cp:coreProperties>
</file>